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edwin\Downloads\"/>
    </mc:Choice>
  </mc:AlternateContent>
  <xr:revisionPtr revIDLastSave="0" documentId="13_ncr:1_{CC14632F-A9C0-4C70-A81D-9A9E160A2AFE}" xr6:coauthVersionLast="47" xr6:coauthVersionMax="47" xr10:uidLastSave="{00000000-0000-0000-0000-000000000000}"/>
  <bookViews>
    <workbookView xWindow="-108" yWindow="-108" windowWidth="23256" windowHeight="12456" xr2:uid="{00000000-000D-0000-FFFF-FFFF00000000}"/>
  </bookViews>
  <sheets>
    <sheet name="14251 CB-0402F  PLAN DE MEJ..." sheetId="1" r:id="rId1"/>
    <sheet name="14252 CB-0402M  PLAN DE MEJ..." sheetId="2" r:id="rId2"/>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1" l="1"/>
  <c r="A14" i="1"/>
  <c r="A15" i="1"/>
  <c r="A16" i="1"/>
  <c r="A17" i="1"/>
  <c r="A18" i="1"/>
  <c r="A19" i="1"/>
  <c r="A20" i="1"/>
  <c r="A21" i="1"/>
  <c r="A22" i="1"/>
  <c r="A23" i="1"/>
  <c r="A24" i="1"/>
  <c r="A25" i="1"/>
  <c r="A26" i="1"/>
  <c r="A27" i="1"/>
  <c r="A28" i="1"/>
  <c r="A29" i="1"/>
  <c r="A30" i="1"/>
  <c r="A12" i="1"/>
</calcChain>
</file>

<file path=xl/sharedStrings.xml><?xml version="1.0" encoding="utf-8"?>
<sst xmlns="http://schemas.openxmlformats.org/spreadsheetml/2006/main" count="261" uniqueCount="151">
  <si>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</si>
  <si>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</si>
  <si>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</si>
  <si>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</si>
  <si>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</si>
  <si>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</si>
  <si>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</si>
  <si>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</si>
  <si>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</si>
  <si>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</si>
  <si>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</si>
  <si>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</si>
  <si>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o PDVCF/ACCIÓN CONJUNTA Y COORDINADA</t>
  </si>
  <si>
    <t>CODIGO AUDITORÍA/ACTUACIÓN SEGÚN PAD o PDVCF/ ACCIÓN CONJUNTA Y COORDINADA</t>
  </si>
  <si>
    <t>No. HALLAZGO o Numeral del Informe de la Auditoría o AEF</t>
  </si>
  <si>
    <t>CAUSA DEL HALLAZGO</t>
  </si>
  <si>
    <t>CÓDIGO ACCIÓN</t>
  </si>
  <si>
    <t>DESCRIPCIÓN ACCION</t>
  </si>
  <si>
    <t>NOMBRE DEL INDICADOR</t>
  </si>
  <si>
    <t>FORMULA DEL INDICADOR</t>
  </si>
  <si>
    <t>META</t>
  </si>
  <si>
    <t>AREA RESPONSABLE</t>
  </si>
  <si>
    <t>FECHA DE INICIO</t>
  </si>
  <si>
    <t>FECHA DE TERMINACIÓN</t>
  </si>
  <si>
    <t>FILA_1</t>
  </si>
  <si>
    <t>2025 2025</t>
  </si>
  <si>
    <t>2.2.1</t>
  </si>
  <si>
    <t>Deficiencias en la planeación y en la verificación de las condiciones jurídicas del bien inmueble objeto del proyecto, así como ausencia de coordinación interinstitucional entre el FDLCH y el DADEP para la gestión del saneamiento legal y jurídico del predio y en consecuencia se produjo afectación del proceso contractual debido a la suspensión y prórrogas injustificadas</t>
  </si>
  <si>
    <t xml:space="preserve">Socializar con equipo de planeacion, contratación, despacho y con la lider de calidad  el oficio 20255220621351 donde  se le requirio al DADEP como propietario del bien inmueble las acciones a tomar para la recuperacion del area del predio indicado 
</t>
  </si>
  <si>
    <t>Un requirimiento oficial enviado a DADEP  y  socializacion con los equipos</t>
  </si>
  <si>
    <t xml:space="preserve">Una socializacion del oficio remitido, mediante invitacion por la plataforma teams a los equipos juridico, despacho y contratación </t>
  </si>
  <si>
    <t>Infraestructura</t>
  </si>
  <si>
    <t>Se llevara tramite ante Planeacion Distrital, teniendo en cuenta, el informe interno del FDLCH bajo radicado 20255230616981 del 04/12/2025, donde se realiza la solicitud del concepto sobre condiciones normativas y restricciones para construcción de salon comunal en el lote ubicado en Calle 47 F -No. 04-07 Este, con RUPI 2778-6 localidad de Chapinero.</t>
  </si>
  <si>
    <t>Tramite de requeriamiento a la SDP</t>
  </si>
  <si>
    <t>Un tramite de requerimiento enviado vs respuesta del requerimiento solicitado</t>
  </si>
  <si>
    <t>2.2.2</t>
  </si>
  <si>
    <t>ausencia de claridad en la estructuración técnica y económica de la propuesta dio lugar a intepretaciones múltiples sobre el alcance y significado de los ítems, afectando el principio detransparencia, eficiencia y precisión en la ejecución contractual.</t>
  </si>
  <si>
    <t>Realizar los solicitudes de información de los proveedores de cada uno de los procesoos de formulación para los proyectos de inversión del FDLCH</t>
  </si>
  <si>
    <t>CIP Solicitud a Proveedores</t>
  </si>
  <si>
    <t>No. de CIP solicitados vs total de procesos formulados</t>
  </si>
  <si>
    <t>Planeción-ambiente</t>
  </si>
  <si>
    <t>Aplicación de un modelo estandar de acuerdo a la guia para estudios de sector 2025 de colombia compra eficiente, para realizar los estudios de analisis de marcado de los diferentes procesos de formulación de proyectos.</t>
  </si>
  <si>
    <t>Modelo Estudios de Mercado</t>
  </si>
  <si>
    <t>No. De procesos de formulación con aplicación del modelo vs No. de procesos de formulacion de proyectos del FDLCH</t>
  </si>
  <si>
    <t>Realizar el seguimiento contractual mediante comites quicenales entre el contratista y el apoyo a la supervisión designado del FDLCH, que genere como resultado los requerimientos al contratista en el cumplimiento de la ejecución contractual y la oportunidades de mejora en atención al ejercicio propio de la supervisión, en aras del adecuado desarrollo de las actividades del contrato y/o de la oficialización del presunto incumplimiento.</t>
  </si>
  <si>
    <t>Proceso de seguimiento Contractual</t>
  </si>
  <si>
    <t>No. comites de seguimiento realizados/ No. de comites de seguimiento programados</t>
  </si>
  <si>
    <t>2.2.3</t>
  </si>
  <si>
    <t>inobservancia en cuanto a la vigencia de la convalidación el  título de contratista en el momento de la suscripción del contrato, lleva a un presunto quebrantamiento de las normas de convalidación, así como, las disposiciones previas contractuales, y por ende la debilidad en puntos de control establecidos en la matriz de riesgo contractual de la Secretaría de Gobierno incluyente para Fondos de Desarrollo Loca</t>
  </si>
  <si>
    <t xml:space="preserve">En la etapa precontractual se realizará el control a traves de los flujos de revisión y aprobación en el SECOP II, toda vez que los profesionales que realizan la revisión deben verificar que se encuentren publicados todos los documentos requeridos para la contratación antes de dar aprobación.  Cuando hace falta algún documento obligatorio se procede a rechazar el trámite en SECOP, lo cual genera una alerta para subsanación respectiva </t>
  </si>
  <si>
    <t>Flujo de revisión y aprobación plataforma de SECOP II</t>
  </si>
  <si>
    <t>No. de procesos contractuales revisados vs No. de procesos contractuales suscritos</t>
  </si>
  <si>
    <t>Contratación</t>
  </si>
  <si>
    <t>2.2.4</t>
  </si>
  <si>
    <t>La Entidad tiene deficiencias de planeación; los principios de eficiencia, eficacia, transparencia, responsabilidad y economía que rigen la gestión fiscal</t>
  </si>
  <si>
    <t>Se llevara acabo la activacion de las pólizas con citacion de contratista, interventoría y aseguradora bajo los radicados;  20255220621571 Contratista
20255220622001 Aseguradora
20255220622071 Interventoria del 5/12/2025</t>
  </si>
  <si>
    <t xml:space="preserve">Activacion de pólizas </t>
  </si>
  <si>
    <t>Activacion de la poliza de calidad y estabilidad</t>
  </si>
  <si>
    <t>2.2.5</t>
  </si>
  <si>
    <t>Inobservancia de lo estipulado en 
las minutas contractuales, el Manual de Supervisión en las obligaciones definidas que reza: “Velar porque las garantías exigidas permanezcan vigentes o conserven su extensión de acuerdo con las condiciones estipuladas en el contrato</t>
  </si>
  <si>
    <t xml:space="preserve">Realizar la socializacion de la actualizacion de el anexo 5 de la poliza de Responsabilidad Civil Extracontractual (RCE) del contrato 289-2021 con el equipo juridico, de despacho y de contratación </t>
  </si>
  <si>
    <t xml:space="preserve">Socializacion actualizacion poliza </t>
  </si>
  <si>
    <t xml:space="preserve">Una socializacion, mediante invitacion por la plataforma teams a los equipos juridico, despacho y contratación </t>
  </si>
  <si>
    <t>2.2.6</t>
  </si>
  <si>
    <t>Omisión de la entidad contratante en la debida coordinación institucional y una insuficiente previsión de los medios técnicos y jurídicos necesarios para garantizar la ejecución integral del objeto contractual dentro de los términos pactados. Si bien no se acreditó detrimento patrimonial ni erogación adicional de recursos públicos, los hechos descritos configuran una vulneración al principio de planeación</t>
  </si>
  <si>
    <t>Concepto técnico-jurídico precontractual incorporado en el estudio previo  en los procesos bajo AMP.</t>
  </si>
  <si>
    <t>Porcentaje de órdenes de compra generadas bajo Acuerdo Marco de Precios que cuentan con concepto técnico-jurídico previo incorporado en estudio previo</t>
  </si>
  <si>
    <t>Planeación</t>
  </si>
  <si>
    <t>2.2.7</t>
  </si>
  <si>
    <t>Las actuaciones del FDLCH transgreden los principios esenciales de la contratación pública, comprometiendo la legalidad del proceso y el cumplimiento de los deberes funcionales; puesto que, si bien no se configura daño patrimonial al momento del corte, la situación observada representa un riesgo latente de responsabilidad disciplinaria por infracción al deber funcional y por inobservancia de los principios que rigen la gestión pública</t>
  </si>
  <si>
    <t>Realizar una mesa entre los equipos de: planeación, contratación y participación, con el objetivo de revisar el acto administrativo sobre el cual se tomo la decisión de la modificación del momto agotable CPS-430 del 2024, lo anterior cn el fin de subsanar en el SECOP II Y EXPEDIENTE CONTRACTUAL FISICO la documentación faltante.</t>
  </si>
  <si>
    <t xml:space="preserve">Una mesa de verificación 
</t>
  </si>
  <si>
    <t>una mesa realizada /una mesa programada</t>
  </si>
  <si>
    <t>Participación</t>
  </si>
  <si>
    <t>2.2.8</t>
  </si>
  <si>
    <t xml:space="preserve">Inconsistencias estructurales en la gestión contractual, relacionadas con la suscripción extemporánea de actos administrativos, la falta de control y continuidad en la supervisión, la ausencia de justificación técnica suficiente para las suspensiones y la prolongada inactividad del contrato sin resultados materiales, circunstancias que, en conjunto, constituyen una vulneración de los principios rectores de la contratación estatal y de la función administrativa.
</t>
  </si>
  <si>
    <t xml:space="preserve">Formación y entrenamiento de puesto de trabajo a los profesionales designados como apoyos a la supervisión orientados a las etapas precontractaul, contractual y  de ejecución. </t>
  </si>
  <si>
    <t>Formación de entrenamiento en puesto de trabajo</t>
  </si>
  <si>
    <t>No. De profesionales asignados como apoyos a la supervisión vs No. De profesionales capacitados</t>
  </si>
  <si>
    <t>Darle seguimiento, continuidad y tramite a la ejecución del contrato, soportado en actas de reunión, correos electrónicos y oficios que ameriten algun modificación contractual y su registro oportuno en la plataforma SECOP II dandole tramite correcto a la ejecución contractual.</t>
  </si>
  <si>
    <t>Seguimiento ejecucuión y cumplimiento contractual</t>
  </si>
  <si>
    <t>No. de seguimiento realizados/ No. de seguimiento programados</t>
  </si>
  <si>
    <t>Cultura</t>
  </si>
  <si>
    <t>2.2.9</t>
  </si>
  <si>
    <t xml:space="preserve">Las debilidades presentadas en la supervisión del contrato no permiten el seguimiento y la generación de la documentación relevante de las acciones realizadas que generan las evidencias suficientes, que permitan determinar la correcta ejecución del proceso contractual. Por lo tanto, en el desarrollo del proceso auditor no se contó con la información suficiente y relevante para realizar la verificación del cumplimiento del objeto contractual del contrato 321-2022, </t>
  </si>
  <si>
    <t>Realizar la revisión completa del expediente contractual en la plataforma SECOP II, para asegurar el cumpimiento de anexos y soportes de ejecución del contrato</t>
  </si>
  <si>
    <t>Lista de chequeo modalidad contractual</t>
  </si>
  <si>
    <t>Documentos contractuales generados vs Documentos cargados/100</t>
  </si>
  <si>
    <t>2.2.10</t>
  </si>
  <si>
    <t>Riesgo de sobrevaloración y la posibilidad de que se hayan establecido precios artificialmente altos, contrarios a la realidad del mercado, en contravención de lo dispuesto en el artículo 26 numeral 6 de la Ley 80 de 1993, que impone el deber de verificar la razonabilidad de los valores y asegurar la selección objetiva de la oferta más favorable para la Administración.</t>
  </si>
  <si>
    <t>Realizar un proceso de formacion a los profesionales del equipo de planeación sobre el proceso de aplicación de la guia para elaboración de estudios de sector 2025 de colombia compra efeciente, con el fin de mejoar los procesos de los estudios de mercado</t>
  </si>
  <si>
    <t>Proceso de formación y entranamiento profesionales de planeación</t>
  </si>
  <si>
    <t>No. De profesionales asignados a la oficina de planeación vs No. De profesionales capacitados</t>
  </si>
  <si>
    <t>2.2.11</t>
  </si>
  <si>
    <t>La ausencia de soportes contractuales, la inexistencia del acta de liquidación y la omisión de control por parte del supervisor evidencian una gestión deficiente que permitió la realización de pagos sin sustento verificable, afectando la trazabilidad de los recursos y vulnerando los principios de legalidad, eficiencia y responsabilidad que rigen la función pública</t>
  </si>
  <si>
    <t xml:space="preserve">Remitir un oficio a la Contraloria Local, informado sobre la existencia de los documentos faltantes indicados en el hallazgos dentro de la carpeta contractual y registro de la plataforma SECOP II </t>
  </si>
  <si>
    <t>Oficio de Confirmación de Existencia Documental</t>
  </si>
  <si>
    <t>Un requerimiento remitido vs Una comunicación de respuesta Recibida</t>
  </si>
  <si>
    <t>2.2.12</t>
  </si>
  <si>
    <t>debilidades en la trazabilidad y gestión de la documentación física, por lo cual se transgrede y denota incumplimiento de la normatividad archivística, que ocasiona confusión, falta de control documental y dificulta la evaluación. El Fondo no acata debidamente lo relacionado con la publicidad en el SECOP II de los documentos del proceso y actos administrativos del proceso de contratación</t>
  </si>
  <si>
    <t>Formación y socialización de los lineamientos   establecidos en el manual de supervisión e inteventoria de la SDG,  a los profesionales designados como apoyos a la supervisión orientados a las etapas de ejecución y post contractual.</t>
  </si>
  <si>
    <t>Verificación de la publicación de la documentación y las evidencias en cumplimiento a la ejecución contractual dentro de la plataforma SECOP II</t>
  </si>
  <si>
    <t>Flujo de revisión trazabilidad registro de información</t>
  </si>
  <si>
    <t>Despacho</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</si>
  <si>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</si>
  <si>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</si>
  <si>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</si>
  <si>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</si>
  <si>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</si>
  <si>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</si>
  <si>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</si>
  <si>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</si>
  <si>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</si>
  <si>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</si>
  <si>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</si>
  <si>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</si>
  <si>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</si>
  <si>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</si>
  <si>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</si>
  <si>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</si>
  <si>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2022 2022</t>
  </si>
  <si>
    <t>2023 2023</t>
  </si>
  <si>
    <t>2024 2024</t>
  </si>
  <si>
    <t>CB-0402M: PLAN DE MEJORAMIENTO - MODIFICACIÓN</t>
  </si>
  <si>
    <t>0 MODIFICACIÓN</t>
  </si>
  <si>
    <t>DESCRIPCION ACCION</t>
  </si>
  <si>
    <t>FECHA DE TERMINACION</t>
  </si>
  <si>
    <t>FECHA SOLICITUD DE MODIFICACION</t>
  </si>
  <si>
    <t>NUMERO DE RADICACION DE SOLICITUD</t>
  </si>
  <si>
    <t>CAMPOS MODIFICADOS</t>
  </si>
  <si>
    <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</si>
  <si>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</si>
  <si>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</si>
  <si>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</si>
  <si>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</si>
  <si>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</si>
  <si>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</si>
  <si>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</si>
  <si>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</si>
  <si>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</si>
  <si>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</si>
  <si>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</si>
  <si>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</si>
  <si>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</si>
  <si>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</si>
  <si>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</si>
  <si>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</si>
  <si>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</si>
  <si>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</si>
  <si>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</si>
  <si>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Implementar una validación precontractual específica y documentada, aplicable a los procesos adelantados mediante Acuerdos Marco de Precios, consistente en la incorporación obligatoria de un concepto técnico-jurídico breve, previo a la emisión de la orden de compra en la TVEC, en el que se deje constancia de dicho concepto hará parte integral del estudio previo.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</si>
</sst>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Calibri"/>
      <family val="2"/>
      <scheme val="minor"/>
    </font>
    <font>
      <b/>
      <sz val="11"/>
      <color indexed="9"/>
      <name val="Calibri"/>
    </font>
    <font>
      <b/>
      <sz val="11"/>
      <color indexed="8"/>
      <name val="Calibri"/>
    </font>
    <font>
      <sz val="11"/>
      <color indexed="8"/>
      <name val="Calibri"/>
      <scheme val="minor"/>
    </font>
    <font>
      <sz val="8"/>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10">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bottom style="medium">
        <color rgb="FF000000"/>
      </bottom>
      <diagonal/>
    </border>
  </borders>
  <cellStyleXfs count="1">
    <xf numFmtId="0" fontId="0" fillId="0" borderId="0"/>
  </cellStyleXfs>
  <cellXfs count="14">
    <xf numFmtId="0" fontId="0" fillId="0" borderId="0" xfId="0"/>
    <xf numFmtId="0" fontId="1" fillId="2" borderId="2" xfId="0" applyFont="1" applyFill="1" applyBorder="1" applyAlignment="1">
      <alignment horizontal="center" vertical="center"/>
    </xf>
    <xf numFmtId="0" fontId="0" fillId="3" borderId="5" xfId="0" applyFill="1" applyBorder="1" applyAlignment="1" applyProtection="1">
      <alignment vertical="center"/>
      <protection locked="0"/>
    </xf>
    <xf numFmtId="164" fontId="0" fillId="3" borderId="5" xfId="0" applyNumberFormat="1" applyFill="1" applyBorder="1" applyAlignment="1" applyProtection="1">
      <alignment vertical="center"/>
      <protection locked="0"/>
    </xf>
    <xf numFmtId="164" fontId="2" fillId="3" borderId="6" xfId="0" applyNumberFormat="1" applyFont="1" applyFill="1" applyBorder="1" applyAlignment="1">
      <alignment horizontal="center" vertical="center"/>
    </xf>
    <xf numFmtId="0" fontId="0" fillId="3" borderId="4" xfId="0" applyFill="1" applyBorder="1" applyAlignment="1" applyProtection="1">
      <alignment vertical="center"/>
      <protection locked="0"/>
    </xf>
    <xf numFmtId="0" fontId="0" fillId="0" borderId="3" xfId="0" applyBorder="1"/>
    <xf numFmtId="0" fontId="1" fillId="2" borderId="1" xfId="0" applyFont="1" applyFill="1" applyBorder="1" applyAlignment="1">
      <alignment horizontal="center" vertical="center"/>
    </xf>
    <xf numFmtId="14" fontId="3" fillId="0" borderId="7" xfId="0" applyNumberFormat="1" applyFont="1" applyBorder="1" applyAlignment="1">
      <alignment horizontal="center" vertical="center" wrapText="1"/>
    </xf>
    <xf numFmtId="14" fontId="3" fillId="0" borderId="8" xfId="0" applyNumberFormat="1" applyFont="1" applyBorder="1" applyAlignment="1">
      <alignment horizontal="center" vertical="center" wrapText="1"/>
    </xf>
    <xf numFmtId="14" fontId="3" fillId="0" borderId="9" xfId="0" applyNumberFormat="1" applyFont="1" applyBorder="1" applyAlignment="1">
      <alignment horizontal="center" vertical="center" wrapText="1"/>
    </xf>
    <xf numFmtId="0" fontId="2" fillId="4" borderId="5" xfId="0" applyFont="1" applyFill="1" applyBorder="1" applyAlignment="1">
      <alignment vertical="center"/>
    </xf>
    <xf numFmtId="0" fontId="1" fillId="2" borderId="2"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22"/>
  <sheetViews>
    <sheetView tabSelected="1" topLeftCell="F8" workbookViewId="0">
      <selection activeCell="I27" sqref="I27"/>
    </sheetView>
  </sheetViews>
  <sheetFormatPr baseColWidth="10" defaultColWidth="8.88671875" defaultRowHeight="14.4" x14ac:dyDescent="0.3"/>
  <cols>
    <col min="2" max="2" width="16" customWidth="1"/>
    <col min="3" max="3" width="26" customWidth="1"/>
    <col min="4" max="4" width="55" customWidth="1"/>
    <col min="5" max="5" width="80" customWidth="1"/>
    <col min="6" max="6" width="62" customWidth="1"/>
    <col min="7" max="7" width="24" customWidth="1"/>
    <col min="8" max="8" width="19" customWidth="1"/>
    <col min="9" max="9" width="24"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6" x14ac:dyDescent="0.3">
      <c r="B1" s="1" t="s">
        <v>0</v>
      </c>
      <c r="C1" s="1">
        <v>70</v>
      </c>
      <c r="D1" s="1" t="s">
        <v>1</v>
      </c>
    </row>
    <row r="2" spans="1:16" x14ac:dyDescent="0.3">
      <c r="B2" s="1" t="s">
        <v>2</v>
      </c>
      <c r="C2" s="1">
        <v>14251</v>
      </c>
      <c r="D2" s="1" t="s">
        <v>3</v>
      </c>
    </row>
    <row r="3" spans="1:16" x14ac:dyDescent="0.3">
      <c r="B3" s="1" t="s">
        <v>4</v>
      </c>
      <c r="C3" s="1">
        <v>1</v>
      </c>
    </row>
    <row r="4" spans="1:16" x14ac:dyDescent="0.3">
      <c r="B4" s="1" t="s">
        <v>5</v>
      </c>
      <c r="C4" s="1">
        <v>2</v>
      </c>
    </row>
    <row r="5" spans="1:16" x14ac:dyDescent="0.3">
      <c r="B5" s="1" t="s">
        <v>6</v>
      </c>
      <c r="C5" s="4">
        <v>45988</v>
      </c>
    </row>
    <row r="6" spans="1:16" x14ac:dyDescent="0.3">
      <c r="B6" s="1" t="s">
        <v>7</v>
      </c>
      <c r="C6" s="1">
        <v>1</v>
      </c>
      <c r="D6" s="1" t="s">
        <v>8</v>
      </c>
    </row>
    <row r="8" spans="1:16" x14ac:dyDescent="0.3">
      <c r="A8" s="1" t="s">
        <v>9</v>
      </c>
      <c r="B8" s="12" t="s">
        <v>10</v>
      </c>
      <c r="C8" s="13"/>
      <c r="D8" s="13"/>
      <c r="E8" s="13"/>
      <c r="F8" s="13"/>
      <c r="G8" s="13"/>
      <c r="H8" s="13"/>
      <c r="I8" s="13"/>
      <c r="J8" s="13"/>
      <c r="K8" s="13"/>
      <c r="L8" s="13"/>
      <c r="M8" s="13"/>
      <c r="N8" s="13"/>
      <c r="O8" s="13"/>
    </row>
    <row r="9" spans="1:16" x14ac:dyDescent="0.3">
      <c r="C9" s="1">
        <v>4</v>
      </c>
      <c r="D9" s="1">
        <v>8</v>
      </c>
      <c r="E9" s="1">
        <v>20</v>
      </c>
      <c r="F9" s="1">
        <v>24</v>
      </c>
      <c r="G9" s="1">
        <v>28</v>
      </c>
      <c r="H9" s="1">
        <v>32</v>
      </c>
      <c r="I9" s="1">
        <v>36</v>
      </c>
      <c r="J9" s="1">
        <v>44</v>
      </c>
      <c r="K9" s="1">
        <v>48</v>
      </c>
      <c r="L9" s="1">
        <v>60</v>
      </c>
      <c r="M9" s="1">
        <v>64</v>
      </c>
      <c r="N9" s="1">
        <v>68</v>
      </c>
      <c r="O9" s="1">
        <v>72</v>
      </c>
    </row>
    <row r="10" spans="1:16" x14ac:dyDescent="0.3">
      <c r="C10" s="1" t="s">
        <v>11</v>
      </c>
      <c r="D10" s="1" t="s">
        <v>12</v>
      </c>
      <c r="E10" s="1" t="s">
        <v>13</v>
      </c>
      <c r="F10" s="1" t="s">
        <v>14</v>
      </c>
      <c r="G10" s="1" t="s">
        <v>15</v>
      </c>
      <c r="H10" s="1" t="s">
        <v>16</v>
      </c>
      <c r="I10" s="1" t="s">
        <v>17</v>
      </c>
      <c r="J10" s="1" t="s">
        <v>18</v>
      </c>
      <c r="K10" s="1" t="s">
        <v>19</v>
      </c>
      <c r="L10" s="1" t="s">
        <v>20</v>
      </c>
      <c r="M10" s="1" t="s">
        <v>21</v>
      </c>
      <c r="N10" s="7" t="s">
        <v>22</v>
      </c>
      <c r="O10" s="7" t="s">
        <v>23</v>
      </c>
    </row>
    <row r="11" spans="1:16" ht="16.5" customHeight="1" x14ac:dyDescent="0.3">
      <c r="A11" s="1">
        <v>1</v>
      </c>
      <c r="B11" t="s">
        <v>24</v>
      </c>
      <c r="C11" s="11">
        <v>2</v>
      </c>
      <c r="D11" s="2" t="s">
        <v>25</v>
      </c>
      <c r="E11" s="2">
        <v>118</v>
      </c>
      <c r="F11" s="2" t="s">
        <v>26</v>
      </c>
      <c r="G11" s="2" t="s">
        <v>27</v>
      </c>
      <c r="H11" s="2">
        <v>1</v>
      </c>
      <c r="I11" s="2" t="s">
        <v>28</v>
      </c>
      <c r="J11" s="2" t="s">
        <v>29</v>
      </c>
      <c r="K11" s="2" t="s">
        <v>30</v>
      </c>
      <c r="L11" s="2">
        <v>100</v>
      </c>
      <c r="M11" s="5" t="s">
        <v>31</v>
      </c>
      <c r="N11" s="9">
        <v>45996</v>
      </c>
      <c r="O11" s="8">
        <v>46203</v>
      </c>
      <c r="P11" s="6"/>
    </row>
    <row r="12" spans="1:16" x14ac:dyDescent="0.3">
      <c r="A12" s="1">
        <f>A11+1</f>
        <v>2</v>
      </c>
      <c r="B12" t="s">
        <v>131</v>
      </c>
      <c r="C12" s="11">
        <v>2</v>
      </c>
      <c r="D12" s="2" t="s">
        <v>25</v>
      </c>
      <c r="E12" s="2">
        <v>118</v>
      </c>
      <c r="F12" s="2" t="s">
        <v>26</v>
      </c>
      <c r="G12" s="2" t="s">
        <v>27</v>
      </c>
      <c r="H12" s="2">
        <v>2</v>
      </c>
      <c r="I12" s="2" t="s">
        <v>32</v>
      </c>
      <c r="J12" s="2" t="s">
        <v>33</v>
      </c>
      <c r="K12" s="2" t="s">
        <v>34</v>
      </c>
      <c r="L12" s="2">
        <v>100</v>
      </c>
      <c r="M12" s="5" t="s">
        <v>31</v>
      </c>
      <c r="N12" s="8">
        <v>45996</v>
      </c>
      <c r="O12" s="10">
        <v>46203</v>
      </c>
      <c r="P12" s="6"/>
    </row>
    <row r="13" spans="1:16" x14ac:dyDescent="0.3">
      <c r="A13" s="1">
        <f t="shared" ref="A13:A30" si="0">A12+1</f>
        <v>3</v>
      </c>
      <c r="B13" t="s">
        <v>132</v>
      </c>
      <c r="C13" s="11">
        <v>2</v>
      </c>
      <c r="D13" s="2" t="s">
        <v>25</v>
      </c>
      <c r="E13" s="2">
        <v>118</v>
      </c>
      <c r="F13" s="2" t="s">
        <v>35</v>
      </c>
      <c r="G13" s="2" t="s">
        <v>36</v>
      </c>
      <c r="H13" s="2">
        <v>1</v>
      </c>
      <c r="I13" s="2" t="s">
        <v>37</v>
      </c>
      <c r="J13" s="2" t="s">
        <v>38</v>
      </c>
      <c r="K13" s="2" t="s">
        <v>39</v>
      </c>
      <c r="L13" s="2">
        <v>100</v>
      </c>
      <c r="M13" s="5" t="s">
        <v>40</v>
      </c>
      <c r="N13" s="8">
        <v>46068</v>
      </c>
      <c r="O13" s="8">
        <v>46325</v>
      </c>
    </row>
    <row r="14" spans="1:16" x14ac:dyDescent="0.3">
      <c r="A14" s="1">
        <f t="shared" si="0"/>
        <v>4</v>
      </c>
      <c r="B14" t="s">
        <v>133</v>
      </c>
      <c r="C14" s="11">
        <v>2</v>
      </c>
      <c r="D14" s="2" t="s">
        <v>25</v>
      </c>
      <c r="E14" s="2">
        <v>118</v>
      </c>
      <c r="F14" s="2" t="s">
        <v>35</v>
      </c>
      <c r="G14" s="2" t="s">
        <v>36</v>
      </c>
      <c r="H14" s="2">
        <v>2</v>
      </c>
      <c r="I14" s="2" t="s">
        <v>41</v>
      </c>
      <c r="J14" s="2" t="s">
        <v>42</v>
      </c>
      <c r="K14" s="2" t="s">
        <v>43</v>
      </c>
      <c r="L14" s="2">
        <v>100</v>
      </c>
      <c r="M14" s="5" t="s">
        <v>40</v>
      </c>
      <c r="N14" s="8">
        <v>46083</v>
      </c>
      <c r="O14" s="8">
        <v>46325</v>
      </c>
    </row>
    <row r="15" spans="1:16" x14ac:dyDescent="0.3">
      <c r="A15" s="1">
        <f t="shared" si="0"/>
        <v>5</v>
      </c>
      <c r="B15" t="s">
        <v>134</v>
      </c>
      <c r="C15" s="11">
        <v>2</v>
      </c>
      <c r="D15" s="2" t="s">
        <v>25</v>
      </c>
      <c r="E15" s="2">
        <v>118</v>
      </c>
      <c r="F15" s="2" t="s">
        <v>35</v>
      </c>
      <c r="G15" s="2" t="s">
        <v>36</v>
      </c>
      <c r="H15" s="2">
        <v>3</v>
      </c>
      <c r="I15" s="2" t="s">
        <v>44</v>
      </c>
      <c r="J15" s="2" t="s">
        <v>45</v>
      </c>
      <c r="K15" s="2" t="s">
        <v>46</v>
      </c>
      <c r="L15" s="2">
        <v>100</v>
      </c>
      <c r="M15" s="5" t="s">
        <v>40</v>
      </c>
      <c r="N15" s="8">
        <v>45989</v>
      </c>
      <c r="O15" s="8">
        <v>46111</v>
      </c>
    </row>
    <row r="16" spans="1:16" x14ac:dyDescent="0.3">
      <c r="A16" s="1">
        <f t="shared" si="0"/>
        <v>6</v>
      </c>
      <c r="B16" t="s">
        <v>135</v>
      </c>
      <c r="C16" s="11">
        <v>2</v>
      </c>
      <c r="D16" s="2" t="s">
        <v>25</v>
      </c>
      <c r="E16" s="2">
        <v>118</v>
      </c>
      <c r="F16" s="2" t="s">
        <v>47</v>
      </c>
      <c r="G16" s="2" t="s">
        <v>48</v>
      </c>
      <c r="H16" s="2">
        <v>1</v>
      </c>
      <c r="I16" s="2" t="s">
        <v>49</v>
      </c>
      <c r="J16" s="2" t="s">
        <v>50</v>
      </c>
      <c r="K16" s="2" t="s">
        <v>51</v>
      </c>
      <c r="L16" s="2">
        <v>100</v>
      </c>
      <c r="M16" s="5" t="s">
        <v>52</v>
      </c>
      <c r="N16" s="8">
        <v>46009</v>
      </c>
      <c r="O16" s="8">
        <v>46325</v>
      </c>
    </row>
    <row r="17" spans="1:15" x14ac:dyDescent="0.3">
      <c r="A17" s="1">
        <f t="shared" si="0"/>
        <v>7</v>
      </c>
      <c r="B17" t="s">
        <v>136</v>
      </c>
      <c r="C17" s="11">
        <v>2</v>
      </c>
      <c r="D17" s="2" t="s">
        <v>25</v>
      </c>
      <c r="E17" s="2">
        <v>118</v>
      </c>
      <c r="F17" s="2" t="s">
        <v>53</v>
      </c>
      <c r="G17" s="2" t="s">
        <v>54</v>
      </c>
      <c r="H17" s="2">
        <v>1</v>
      </c>
      <c r="I17" s="2" t="s">
        <v>55</v>
      </c>
      <c r="J17" s="2" t="s">
        <v>56</v>
      </c>
      <c r="K17" s="2" t="s">
        <v>57</v>
      </c>
      <c r="L17" s="2">
        <v>100</v>
      </c>
      <c r="M17" s="5" t="s">
        <v>31</v>
      </c>
      <c r="N17" s="8">
        <v>45996</v>
      </c>
      <c r="O17" s="8">
        <v>46203</v>
      </c>
    </row>
    <row r="18" spans="1:15" x14ac:dyDescent="0.3">
      <c r="A18" s="1">
        <f t="shared" si="0"/>
        <v>8</v>
      </c>
      <c r="B18" t="s">
        <v>137</v>
      </c>
      <c r="C18" s="11">
        <v>2</v>
      </c>
      <c r="D18" s="2" t="s">
        <v>25</v>
      </c>
      <c r="E18" s="2">
        <v>118</v>
      </c>
      <c r="F18" s="2" t="s">
        <v>58</v>
      </c>
      <c r="G18" s="2" t="s">
        <v>59</v>
      </c>
      <c r="H18" s="2">
        <v>1</v>
      </c>
      <c r="I18" s="2" t="s">
        <v>60</v>
      </c>
      <c r="J18" s="2" t="s">
        <v>61</v>
      </c>
      <c r="K18" s="2" t="s">
        <v>62</v>
      </c>
      <c r="L18" s="2">
        <v>100</v>
      </c>
      <c r="M18" s="5" t="s">
        <v>31</v>
      </c>
      <c r="N18" s="8">
        <v>46022</v>
      </c>
      <c r="O18" s="8">
        <v>46031</v>
      </c>
    </row>
    <row r="19" spans="1:15" x14ac:dyDescent="0.3">
      <c r="A19" s="1">
        <f t="shared" si="0"/>
        <v>9</v>
      </c>
      <c r="B19" t="s">
        <v>138</v>
      </c>
      <c r="C19" s="11">
        <v>2</v>
      </c>
      <c r="D19" s="2" t="s">
        <v>25</v>
      </c>
      <c r="E19" s="2">
        <v>118</v>
      </c>
      <c r="F19" s="2" t="s">
        <v>63</v>
      </c>
      <c r="G19" s="2" t="s">
        <v>64</v>
      </c>
      <c r="H19" s="2">
        <v>1</v>
      </c>
      <c r="I19" s="2" t="s">
        <v>150</v>
      </c>
      <c r="J19" s="2" t="s">
        <v>65</v>
      </c>
      <c r="K19" s="2" t="s">
        <v>66</v>
      </c>
      <c r="L19" s="2">
        <v>100</v>
      </c>
      <c r="M19" s="5" t="s">
        <v>67</v>
      </c>
      <c r="N19" s="8">
        <v>46068</v>
      </c>
      <c r="O19" s="8">
        <v>46325</v>
      </c>
    </row>
    <row r="20" spans="1:15" x14ac:dyDescent="0.3">
      <c r="A20" s="1">
        <f t="shared" si="0"/>
        <v>10</v>
      </c>
      <c r="B20" t="s">
        <v>139</v>
      </c>
      <c r="C20" s="11">
        <v>2</v>
      </c>
      <c r="D20" s="2" t="s">
        <v>25</v>
      </c>
      <c r="E20" s="2">
        <v>118</v>
      </c>
      <c r="F20" s="2" t="s">
        <v>68</v>
      </c>
      <c r="G20" s="2" t="s">
        <v>69</v>
      </c>
      <c r="H20" s="2">
        <v>1</v>
      </c>
      <c r="I20" s="2" t="s">
        <v>70</v>
      </c>
      <c r="J20" s="2" t="s">
        <v>71</v>
      </c>
      <c r="K20" s="2" t="s">
        <v>72</v>
      </c>
      <c r="L20" s="2">
        <v>100</v>
      </c>
      <c r="M20" s="5" t="s">
        <v>73</v>
      </c>
      <c r="N20" s="8">
        <v>46031</v>
      </c>
      <c r="O20" s="8">
        <v>46325</v>
      </c>
    </row>
    <row r="21" spans="1:15" x14ac:dyDescent="0.3">
      <c r="A21" s="1">
        <f t="shared" si="0"/>
        <v>11</v>
      </c>
      <c r="B21" t="s">
        <v>140</v>
      </c>
      <c r="C21" s="11">
        <v>2</v>
      </c>
      <c r="D21" s="2" t="s">
        <v>25</v>
      </c>
      <c r="E21" s="2">
        <v>118</v>
      </c>
      <c r="F21" s="2" t="s">
        <v>74</v>
      </c>
      <c r="G21" s="2" t="s">
        <v>75</v>
      </c>
      <c r="H21" s="2">
        <v>1</v>
      </c>
      <c r="I21" s="2" t="s">
        <v>76</v>
      </c>
      <c r="J21" s="2" t="s">
        <v>77</v>
      </c>
      <c r="K21" s="2" t="s">
        <v>78</v>
      </c>
      <c r="L21" s="2">
        <v>100</v>
      </c>
      <c r="M21" s="5" t="s">
        <v>67</v>
      </c>
      <c r="N21" s="8">
        <v>46068</v>
      </c>
      <c r="O21" s="8">
        <v>46341</v>
      </c>
    </row>
    <row r="22" spans="1:15" x14ac:dyDescent="0.3">
      <c r="A22" s="1">
        <f t="shared" si="0"/>
        <v>12</v>
      </c>
      <c r="B22" t="s">
        <v>141</v>
      </c>
      <c r="C22" s="11">
        <v>2</v>
      </c>
      <c r="D22" s="2" t="s">
        <v>25</v>
      </c>
      <c r="E22" s="2">
        <v>118</v>
      </c>
      <c r="F22" s="2" t="s">
        <v>74</v>
      </c>
      <c r="G22" s="2" t="s">
        <v>75</v>
      </c>
      <c r="H22" s="2">
        <v>2</v>
      </c>
      <c r="I22" s="2" t="s">
        <v>79</v>
      </c>
      <c r="J22" s="2" t="s">
        <v>80</v>
      </c>
      <c r="K22" s="2" t="s">
        <v>81</v>
      </c>
      <c r="L22" s="2">
        <v>100</v>
      </c>
      <c r="M22" s="5" t="s">
        <v>82</v>
      </c>
      <c r="N22" s="8">
        <v>46006</v>
      </c>
      <c r="O22" s="8">
        <v>46341</v>
      </c>
    </row>
    <row r="23" spans="1:15" x14ac:dyDescent="0.3">
      <c r="A23" s="1">
        <f t="shared" si="0"/>
        <v>13</v>
      </c>
      <c r="B23" t="s">
        <v>142</v>
      </c>
      <c r="C23" s="11">
        <v>2</v>
      </c>
      <c r="D23" s="2" t="s">
        <v>25</v>
      </c>
      <c r="E23" s="2">
        <v>118</v>
      </c>
      <c r="F23" s="2" t="s">
        <v>83</v>
      </c>
      <c r="G23" s="2" t="s">
        <v>84</v>
      </c>
      <c r="H23" s="2">
        <v>1</v>
      </c>
      <c r="I23" s="2" t="s">
        <v>85</v>
      </c>
      <c r="J23" s="2" t="s">
        <v>86</v>
      </c>
      <c r="K23" s="2" t="s">
        <v>87</v>
      </c>
      <c r="L23" s="2">
        <v>100</v>
      </c>
      <c r="M23" s="5" t="s">
        <v>73</v>
      </c>
      <c r="N23" s="8">
        <v>46031</v>
      </c>
      <c r="O23" s="8">
        <v>46325</v>
      </c>
    </row>
    <row r="24" spans="1:15" x14ac:dyDescent="0.3">
      <c r="A24" s="1">
        <f t="shared" si="0"/>
        <v>14</v>
      </c>
      <c r="B24" t="s">
        <v>143</v>
      </c>
      <c r="C24" s="11">
        <v>2</v>
      </c>
      <c r="D24" s="2" t="s">
        <v>25</v>
      </c>
      <c r="E24" s="2">
        <v>118</v>
      </c>
      <c r="F24" s="2" t="s">
        <v>88</v>
      </c>
      <c r="G24" s="2" t="s">
        <v>89</v>
      </c>
      <c r="H24" s="2">
        <v>1</v>
      </c>
      <c r="I24" s="2" t="s">
        <v>90</v>
      </c>
      <c r="J24" s="2" t="s">
        <v>91</v>
      </c>
      <c r="K24" s="2" t="s">
        <v>92</v>
      </c>
      <c r="L24" s="2">
        <v>100</v>
      </c>
      <c r="M24" s="5" t="s">
        <v>67</v>
      </c>
      <c r="N24" s="8">
        <v>46068</v>
      </c>
      <c r="O24" s="8">
        <v>46325</v>
      </c>
    </row>
    <row r="25" spans="1:15" x14ac:dyDescent="0.3">
      <c r="A25" s="1">
        <f t="shared" si="0"/>
        <v>15</v>
      </c>
      <c r="B25" t="s">
        <v>144</v>
      </c>
      <c r="C25" s="11">
        <v>2</v>
      </c>
      <c r="D25" s="2" t="s">
        <v>25</v>
      </c>
      <c r="E25" s="2">
        <v>118</v>
      </c>
      <c r="F25" s="2" t="s">
        <v>88</v>
      </c>
      <c r="G25" s="2" t="s">
        <v>89</v>
      </c>
      <c r="H25" s="2">
        <v>2</v>
      </c>
      <c r="I25" s="2" t="s">
        <v>37</v>
      </c>
      <c r="J25" s="2" t="s">
        <v>38</v>
      </c>
      <c r="K25" s="2" t="s">
        <v>39</v>
      </c>
      <c r="L25" s="2">
        <v>100</v>
      </c>
      <c r="M25" s="5" t="s">
        <v>67</v>
      </c>
      <c r="N25" s="8">
        <v>46083</v>
      </c>
      <c r="O25" s="8">
        <v>46325</v>
      </c>
    </row>
    <row r="26" spans="1:15" x14ac:dyDescent="0.3">
      <c r="A26" s="1">
        <f t="shared" si="0"/>
        <v>16</v>
      </c>
      <c r="B26" t="s">
        <v>145</v>
      </c>
      <c r="C26" s="11">
        <v>2</v>
      </c>
      <c r="D26" s="2" t="s">
        <v>25</v>
      </c>
      <c r="E26" s="2">
        <v>118</v>
      </c>
      <c r="F26" s="2" t="s">
        <v>88</v>
      </c>
      <c r="G26" s="2" t="s">
        <v>89</v>
      </c>
      <c r="H26" s="2">
        <v>3</v>
      </c>
      <c r="I26" s="2" t="s">
        <v>41</v>
      </c>
      <c r="J26" s="2" t="s">
        <v>42</v>
      </c>
      <c r="K26" s="2" t="s">
        <v>43</v>
      </c>
      <c r="L26" s="2">
        <v>100</v>
      </c>
      <c r="M26" s="5" t="s">
        <v>67</v>
      </c>
      <c r="N26" s="8">
        <v>46055</v>
      </c>
      <c r="O26" s="8">
        <v>46325</v>
      </c>
    </row>
    <row r="27" spans="1:15" x14ac:dyDescent="0.3">
      <c r="A27" s="1">
        <f t="shared" si="0"/>
        <v>17</v>
      </c>
      <c r="B27" t="s">
        <v>146</v>
      </c>
      <c r="C27" s="11">
        <v>2</v>
      </c>
      <c r="D27" s="2" t="s">
        <v>25</v>
      </c>
      <c r="E27" s="2">
        <v>118</v>
      </c>
      <c r="F27" s="2" t="s">
        <v>93</v>
      </c>
      <c r="G27" s="2" t="s">
        <v>94</v>
      </c>
      <c r="H27" s="2">
        <v>1</v>
      </c>
      <c r="I27" s="2" t="s">
        <v>85</v>
      </c>
      <c r="J27" s="2" t="s">
        <v>86</v>
      </c>
      <c r="K27" s="2" t="s">
        <v>87</v>
      </c>
      <c r="L27" s="2">
        <v>100</v>
      </c>
      <c r="M27" s="5" t="s">
        <v>73</v>
      </c>
      <c r="N27" s="8">
        <v>46031</v>
      </c>
      <c r="O27" s="8">
        <v>46325</v>
      </c>
    </row>
    <row r="28" spans="1:15" x14ac:dyDescent="0.3">
      <c r="A28" s="1">
        <f t="shared" si="0"/>
        <v>18</v>
      </c>
      <c r="B28" t="s">
        <v>147</v>
      </c>
      <c r="C28" s="11">
        <v>2</v>
      </c>
      <c r="D28" s="2" t="s">
        <v>25</v>
      </c>
      <c r="E28" s="2">
        <v>118</v>
      </c>
      <c r="F28" s="2" t="s">
        <v>93</v>
      </c>
      <c r="G28" s="2" t="s">
        <v>94</v>
      </c>
      <c r="H28" s="2">
        <v>2</v>
      </c>
      <c r="I28" s="2" t="s">
        <v>95</v>
      </c>
      <c r="J28" s="2" t="s">
        <v>96</v>
      </c>
      <c r="K28" s="2" t="s">
        <v>97</v>
      </c>
      <c r="L28" s="2">
        <v>100</v>
      </c>
      <c r="M28" s="5" t="s">
        <v>73</v>
      </c>
      <c r="N28" s="8">
        <v>46083</v>
      </c>
      <c r="O28" s="8">
        <v>46325</v>
      </c>
    </row>
    <row r="29" spans="1:15" x14ac:dyDescent="0.3">
      <c r="A29" s="1">
        <f t="shared" si="0"/>
        <v>19</v>
      </c>
      <c r="B29" t="s">
        <v>148</v>
      </c>
      <c r="C29" s="11">
        <v>2</v>
      </c>
      <c r="D29" s="2" t="s">
        <v>25</v>
      </c>
      <c r="E29" s="2">
        <v>118</v>
      </c>
      <c r="F29" s="2" t="s">
        <v>98</v>
      </c>
      <c r="G29" s="2" t="s">
        <v>99</v>
      </c>
      <c r="H29" s="2">
        <v>1</v>
      </c>
      <c r="I29" s="2" t="s">
        <v>100</v>
      </c>
      <c r="J29" s="2" t="s">
        <v>77</v>
      </c>
      <c r="K29" s="2" t="s">
        <v>78</v>
      </c>
      <c r="L29" s="2">
        <v>100</v>
      </c>
      <c r="M29" s="5" t="s">
        <v>52</v>
      </c>
      <c r="N29" s="8">
        <v>46083</v>
      </c>
      <c r="O29" s="8">
        <v>46325</v>
      </c>
    </row>
    <row r="30" spans="1:15" x14ac:dyDescent="0.3">
      <c r="A30" s="1">
        <f t="shared" si="0"/>
        <v>20</v>
      </c>
      <c r="B30" t="s">
        <v>149</v>
      </c>
      <c r="C30" s="11">
        <v>2</v>
      </c>
      <c r="D30" s="2" t="s">
        <v>25</v>
      </c>
      <c r="E30" s="2">
        <v>118</v>
      </c>
      <c r="F30" s="2" t="s">
        <v>98</v>
      </c>
      <c r="G30" s="2" t="s">
        <v>99</v>
      </c>
      <c r="H30" s="2">
        <v>2</v>
      </c>
      <c r="I30" s="2" t="s">
        <v>101</v>
      </c>
      <c r="J30" s="2" t="s">
        <v>102</v>
      </c>
      <c r="K30" s="2" t="s">
        <v>51</v>
      </c>
      <c r="L30" s="2">
        <v>100</v>
      </c>
      <c r="M30" s="5" t="s">
        <v>103</v>
      </c>
      <c r="N30" s="8">
        <v>46031</v>
      </c>
      <c r="O30" s="8">
        <v>46325</v>
      </c>
    </row>
    <row r="351003" spans="1:1" x14ac:dyDescent="0.3">
      <c r="A351003" t="s">
        <v>104</v>
      </c>
    </row>
    <row r="351004" spans="1:1" x14ac:dyDescent="0.3">
      <c r="A351004" t="s">
        <v>105</v>
      </c>
    </row>
    <row r="351005" spans="1:1" x14ac:dyDescent="0.3">
      <c r="A351005" t="s">
        <v>106</v>
      </c>
    </row>
    <row r="351006" spans="1:1" x14ac:dyDescent="0.3">
      <c r="A351006" t="s">
        <v>107</v>
      </c>
    </row>
    <row r="351007" spans="1:1" x14ac:dyDescent="0.3">
      <c r="A351007" t="s">
        <v>108</v>
      </c>
    </row>
    <row r="351008" spans="1:1" x14ac:dyDescent="0.3">
      <c r="A351008" t="s">
        <v>109</v>
      </c>
    </row>
    <row r="351009" spans="1:1" x14ac:dyDescent="0.3">
      <c r="A351009" t="s">
        <v>110</v>
      </c>
    </row>
    <row r="351010" spans="1:1" x14ac:dyDescent="0.3">
      <c r="A351010" t="s">
        <v>111</v>
      </c>
    </row>
    <row r="351011" spans="1:1" x14ac:dyDescent="0.3">
      <c r="A351011" t="s">
        <v>112</v>
      </c>
    </row>
    <row r="351012" spans="1:1" x14ac:dyDescent="0.3">
      <c r="A351012" t="s">
        <v>113</v>
      </c>
    </row>
    <row r="351013" spans="1:1" x14ac:dyDescent="0.3">
      <c r="A351013" t="s">
        <v>114</v>
      </c>
    </row>
    <row r="351014" spans="1:1" x14ac:dyDescent="0.3">
      <c r="A351014" t="s">
        <v>115</v>
      </c>
    </row>
    <row r="351015" spans="1:1" x14ac:dyDescent="0.3">
      <c r="A351015" t="s">
        <v>116</v>
      </c>
    </row>
    <row r="351016" spans="1:1" x14ac:dyDescent="0.3">
      <c r="A351016" t="s">
        <v>117</v>
      </c>
    </row>
    <row r="351017" spans="1:1" x14ac:dyDescent="0.3">
      <c r="A351017" t="s">
        <v>118</v>
      </c>
    </row>
    <row r="351018" spans="1:1" x14ac:dyDescent="0.3">
      <c r="A351018" t="s">
        <v>119</v>
      </c>
    </row>
    <row r="351019" spans="1:1" x14ac:dyDescent="0.3">
      <c r="A351019" t="s">
        <v>120</v>
      </c>
    </row>
    <row r="351020" spans="1:1" x14ac:dyDescent="0.3">
      <c r="A351020" t="s">
        <v>121</v>
      </c>
    </row>
    <row r="351021" spans="1:1" x14ac:dyDescent="0.3">
      <c r="A351021" t="s">
        <v>122</v>
      </c>
    </row>
    <row r="351022" spans="1:1" x14ac:dyDescent="0.3">
      <c r="A351022" t="s">
        <v>25</v>
      </c>
    </row>
  </sheetData>
  <mergeCells count="1">
    <mergeCell ref="B8:O8"/>
  </mergeCells>
  <phoneticPr fontId="4" type="noConversion"/>
  <dataValidations count="10">
    <dataValidation type="textLength" allowBlank="1" showInputMessage="1" showErrorMessage="1" errorTitle="Entrada no válida" error="Escriba un texto  Maximo 9 Caracteres" promptTitle="Cualquier contenido Maximo 9 Caracteres" sqref="C11:C30" xr:uid="{00000000-0002-0000-0000-000000000000}">
      <formula1>0</formula1>
      <formula2>9</formula2>
    </dataValidation>
    <dataValidation type="list" allowBlank="1" showInputMessage="1" showErrorMessage="1" errorTitle="Entrada no válida" error="Por favor seleccione un elemento de la lista" promptTitle="Seleccione un elemento de la lista" sqref="D11:D30" xr:uid="{00000000-0002-0000-0000-000001000000}">
      <formula1>$A$351002:$A$351022</formula1>
    </dataValidation>
    <dataValidation type="decimal" allowBlank="1" showInputMessage="1" showErrorMessage="1" errorTitle="Entrada no válida" error="Por favor escriba un número" promptTitle="Escriba un número en esta casilla" sqref="E11:E30" xr:uid="{00000000-0002-0000-0000-000002000000}">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 xr:uid="{00000000-0002-0000-0000-000003000000}">
      <formula1>0</formula1>
      <formula2>20</formula2>
    </dataValidation>
    <dataValidation type="textLength" allowBlank="1" showInputMessage="1" showErrorMessage="1" errorTitle="Entrada no válida" error="Escriba un texto  Maximo 500 Caracteres" promptTitle="Cualquier contenido Maximo 500 Caracteres" sqref="G11:G12 I11" xr:uid="{00000000-0002-0000-0000-000004000000}">
      <formula1>0</formula1>
      <formula2>500</formula2>
    </dataValidation>
    <dataValidation type="whole" allowBlank="1" showInputMessage="1" showErrorMessage="1" errorTitle="Entrada no válida" error="Por favor escriba un número entero" promptTitle="Escriba un número entero en esta casilla" sqref="H11" xr:uid="{00000000-0002-0000-0000-000005000000}">
      <formula1>-999</formula1>
      <formula2>999</formula2>
    </dataValidation>
    <dataValidation type="textLength" allowBlank="1" showInputMessage="1" showErrorMessage="1" errorTitle="Entrada no válida" error="Escriba un texto  Maximo 100 Caracteres" promptTitle="Cualquier contenido Maximo 100 Caracteres" sqref="J11 M11:M12 M17:M18" xr:uid="{00000000-0002-0000-0000-000007000000}">
      <formula1>0</formula1>
      <formula2>100</formula2>
    </dataValidation>
    <dataValidation type="textLength" allowBlank="1" showInputMessage="1" showErrorMessage="1" errorTitle="Entrada no válida" error="Escriba un texto  Maximo 200 Caracteres" promptTitle="Cualquier contenido Maximo 200 Caracteres" sqref="K11" xr:uid="{00000000-0002-0000-0000-000008000000}">
      <formula1>0</formula1>
      <formula2>200</formula2>
    </dataValidation>
    <dataValidation type="decimal" allowBlank="1" showInputMessage="1" showErrorMessage="1" errorTitle="Entrada no válida" error="Por favor escriba un número" promptTitle="Escriba un número en esta casilla" sqref="L11" xr:uid="{00000000-0002-0000-0000-000009000000}">
      <formula1>-999999</formula1>
      <formula2>999999</formula2>
    </dataValidation>
    <dataValidation type="date" allowBlank="1" showInputMessage="1" errorTitle="Entrada no válida" error="Por favor escriba una fecha válida (AAAA/MM/DD)" promptTitle="Ingrese una fecha (AAAA/MM/DD)" sqref="N11:O12" xr:uid="{00000000-0002-0000-0000-00000B000000}">
      <formula1>1900/1/1</formula1>
      <formula2>3000/1/1</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22"/>
  <sheetViews>
    <sheetView workbookViewId="0"/>
  </sheetViews>
  <sheetFormatPr baseColWidth="10" defaultColWidth="8.88671875" defaultRowHeight="14.4" x14ac:dyDescent="0.3"/>
  <cols>
    <col min="2" max="2" width="16" customWidth="1"/>
    <col min="3" max="3" width="26" customWidth="1"/>
    <col min="4" max="4" width="55" customWidth="1"/>
    <col min="5" max="5" width="80" customWidth="1"/>
    <col min="6" max="6" width="62"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3">
      <c r="B1" s="1" t="s">
        <v>0</v>
      </c>
      <c r="C1" s="1">
        <v>70</v>
      </c>
      <c r="D1" s="1" t="s">
        <v>1</v>
      </c>
    </row>
    <row r="2" spans="1:16" x14ac:dyDescent="0.3">
      <c r="B2" s="1" t="s">
        <v>2</v>
      </c>
      <c r="C2" s="1">
        <v>14252</v>
      </c>
      <c r="D2" s="1" t="s">
        <v>123</v>
      </c>
    </row>
    <row r="3" spans="1:16" x14ac:dyDescent="0.3">
      <c r="B3" s="1" t="s">
        <v>4</v>
      </c>
      <c r="C3" s="1">
        <v>1</v>
      </c>
    </row>
    <row r="4" spans="1:16" x14ac:dyDescent="0.3">
      <c r="B4" s="1" t="s">
        <v>5</v>
      </c>
      <c r="C4" s="1">
        <v>2</v>
      </c>
    </row>
    <row r="5" spans="1:16" x14ac:dyDescent="0.3">
      <c r="B5" s="1" t="s">
        <v>6</v>
      </c>
      <c r="C5" s="4">
        <v>45988</v>
      </c>
    </row>
    <row r="6" spans="1:16" x14ac:dyDescent="0.3">
      <c r="B6" s="1" t="s">
        <v>7</v>
      </c>
      <c r="C6" s="1">
        <v>1</v>
      </c>
      <c r="D6" s="1" t="s">
        <v>8</v>
      </c>
    </row>
    <row r="8" spans="1:16" x14ac:dyDescent="0.3">
      <c r="A8" s="1" t="s">
        <v>9</v>
      </c>
      <c r="B8" s="12" t="s">
        <v>124</v>
      </c>
      <c r="C8" s="13"/>
      <c r="D8" s="13"/>
      <c r="E8" s="13"/>
      <c r="F8" s="13"/>
      <c r="G8" s="13"/>
      <c r="H8" s="13"/>
      <c r="I8" s="13"/>
      <c r="J8" s="13"/>
      <c r="K8" s="13"/>
      <c r="L8" s="13"/>
      <c r="M8" s="13"/>
      <c r="N8" s="13"/>
      <c r="O8" s="13"/>
      <c r="P8" s="13"/>
    </row>
    <row r="9" spans="1:16" x14ac:dyDescent="0.3">
      <c r="C9" s="1">
        <v>4</v>
      </c>
      <c r="D9" s="1">
        <v>8</v>
      </c>
      <c r="E9" s="1">
        <v>12</v>
      </c>
      <c r="F9" s="1">
        <v>16</v>
      </c>
      <c r="G9" s="1">
        <v>20</v>
      </c>
      <c r="H9" s="1">
        <v>24</v>
      </c>
      <c r="I9" s="1">
        <v>32</v>
      </c>
      <c r="J9" s="1">
        <v>36</v>
      </c>
      <c r="K9" s="1">
        <v>48</v>
      </c>
      <c r="L9" s="1">
        <v>52</v>
      </c>
      <c r="M9" s="1">
        <v>56</v>
      </c>
      <c r="N9" s="1">
        <v>60</v>
      </c>
      <c r="O9" s="1">
        <v>64</v>
      </c>
      <c r="P9" s="1">
        <v>68</v>
      </c>
    </row>
    <row r="10" spans="1:16" x14ac:dyDescent="0.3">
      <c r="C10" s="1" t="s">
        <v>11</v>
      </c>
      <c r="D10" s="1" t="s">
        <v>12</v>
      </c>
      <c r="E10" s="1" t="s">
        <v>13</v>
      </c>
      <c r="F10" s="1" t="s">
        <v>14</v>
      </c>
      <c r="G10" s="1" t="s">
        <v>16</v>
      </c>
      <c r="H10" s="1" t="s">
        <v>125</v>
      </c>
      <c r="I10" s="1" t="s">
        <v>18</v>
      </c>
      <c r="J10" s="1" t="s">
        <v>19</v>
      </c>
      <c r="K10" s="1" t="s">
        <v>20</v>
      </c>
      <c r="L10" s="1" t="s">
        <v>21</v>
      </c>
      <c r="M10" s="1" t="s">
        <v>126</v>
      </c>
      <c r="N10" s="1" t="s">
        <v>127</v>
      </c>
      <c r="O10" s="1" t="s">
        <v>128</v>
      </c>
      <c r="P10" s="1" t="s">
        <v>129</v>
      </c>
    </row>
    <row r="11" spans="1:16" x14ac:dyDescent="0.3">
      <c r="A11" s="1">
        <v>1</v>
      </c>
      <c r="B11" t="s">
        <v>24</v>
      </c>
      <c r="C11" s="11" t="s">
        <v>130</v>
      </c>
      <c r="D11" s="2" t="s">
        <v>130</v>
      </c>
      <c r="E11" s="2"/>
      <c r="F11" s="2" t="s">
        <v>130</v>
      </c>
      <c r="G11" s="2"/>
      <c r="H11" s="2" t="s">
        <v>130</v>
      </c>
      <c r="I11" s="2" t="s">
        <v>130</v>
      </c>
      <c r="J11" s="2" t="s">
        <v>130</v>
      </c>
      <c r="K11" s="2"/>
      <c r="L11" s="2" t="s">
        <v>130</v>
      </c>
      <c r="M11" s="3" t="s">
        <v>130</v>
      </c>
      <c r="N11" s="3" t="s">
        <v>130</v>
      </c>
      <c r="O11" s="2" t="s">
        <v>130</v>
      </c>
      <c r="P11" s="2" t="s">
        <v>130</v>
      </c>
    </row>
    <row r="351003" spans="1:1" x14ac:dyDescent="0.3">
      <c r="A351003" t="s">
        <v>104</v>
      </c>
    </row>
    <row r="351004" spans="1:1" x14ac:dyDescent="0.3">
      <c r="A351004" t="s">
        <v>105</v>
      </c>
    </row>
    <row r="351005" spans="1:1" x14ac:dyDescent="0.3">
      <c r="A351005" t="s">
        <v>106</v>
      </c>
    </row>
    <row r="351006" spans="1:1" x14ac:dyDescent="0.3">
      <c r="A351006" t="s">
        <v>107</v>
      </c>
    </row>
    <row r="351007" spans="1:1" x14ac:dyDescent="0.3">
      <c r="A351007" t="s">
        <v>108</v>
      </c>
    </row>
    <row r="351008" spans="1:1" x14ac:dyDescent="0.3">
      <c r="A351008" t="s">
        <v>109</v>
      </c>
    </row>
    <row r="351009" spans="1:1" x14ac:dyDescent="0.3">
      <c r="A351009" t="s">
        <v>110</v>
      </c>
    </row>
    <row r="351010" spans="1:1" x14ac:dyDescent="0.3">
      <c r="A351010" t="s">
        <v>111</v>
      </c>
    </row>
    <row r="351011" spans="1:1" x14ac:dyDescent="0.3">
      <c r="A351011" t="s">
        <v>112</v>
      </c>
    </row>
    <row r="351012" spans="1:1" x14ac:dyDescent="0.3">
      <c r="A351012" t="s">
        <v>113</v>
      </c>
    </row>
    <row r="351013" spans="1:1" x14ac:dyDescent="0.3">
      <c r="A351013" t="s">
        <v>114</v>
      </c>
    </row>
    <row r="351014" spans="1:1" x14ac:dyDescent="0.3">
      <c r="A351014" t="s">
        <v>115</v>
      </c>
    </row>
    <row r="351015" spans="1:1" x14ac:dyDescent="0.3">
      <c r="A351015" t="s">
        <v>116</v>
      </c>
    </row>
    <row r="351016" spans="1:1" x14ac:dyDescent="0.3">
      <c r="A351016" t="s">
        <v>117</v>
      </c>
    </row>
    <row r="351017" spans="1:1" x14ac:dyDescent="0.3">
      <c r="A351017" t="s">
        <v>118</v>
      </c>
    </row>
    <row r="351018" spans="1:1" x14ac:dyDescent="0.3">
      <c r="A351018" t="s">
        <v>119</v>
      </c>
    </row>
    <row r="351019" spans="1:1" x14ac:dyDescent="0.3">
      <c r="A351019" t="s">
        <v>120</v>
      </c>
    </row>
    <row r="351020" spans="1:1" x14ac:dyDescent="0.3">
      <c r="A351020" t="s">
        <v>121</v>
      </c>
    </row>
    <row r="351021" spans="1:1" x14ac:dyDescent="0.3">
      <c r="A351021" t="s">
        <v>122</v>
      </c>
    </row>
    <row r="351022" spans="1:1" x14ac:dyDescent="0.3">
      <c r="A351022" t="s">
        <v>25</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 xr:uid="{00000000-0002-0000-0100-000000000000}">
      <formula1>0</formula1>
      <formula2>10</formula2>
    </dataValidation>
    <dataValidation type="list" allowBlank="1" showInputMessage="1" showErrorMessage="1" errorTitle="Entrada no válida" error="Por favor seleccione un elemento de la lista" promptTitle="Seleccione un elemento de la lista" sqref="D11" xr:uid="{00000000-0002-0000-0100-000001000000}">
      <formula1>$A$351002:$A$351022</formula1>
    </dataValidation>
    <dataValidation type="decimal" allowBlank="1" showInputMessage="1" showErrorMessage="1" errorTitle="Entrada no válida" error="Por favor escriba un número" promptTitle="Escriba un número en esta casilla" sqref="E11" xr:uid="{00000000-0002-0000-0100-000002000000}">
      <formula1>-9999</formula1>
      <formula2>9999</formula2>
    </dataValidation>
    <dataValidation type="textLength" allowBlank="1" showInputMessage="1" showErrorMessage="1" errorTitle="Entrada no válida" error="Escriba un texto  Maximo 20 Caracteres" promptTitle="Cualquier contenido Maximo 20 Caracteres" sqref="F11" xr:uid="{00000000-0002-0000-0100-000003000000}">
      <formula1>0</formula1>
      <formula2>20</formula2>
    </dataValidation>
    <dataValidation type="whole" allowBlank="1" showInputMessage="1" showErrorMessage="1" errorTitle="Entrada no válida" error="Por favor escriba un número entero" promptTitle="Escriba un número entero en esta casilla" sqref="G11" xr:uid="{00000000-0002-0000-0100-000004000000}">
      <formula1>-9999</formula1>
      <formula2>9999</formula2>
    </dataValidation>
    <dataValidation type="textLength" allowBlank="1" showInputMessage="1" showErrorMessage="1" errorTitle="Entrada no válida" error="Escriba un texto  Maximo 500 Caracteres" promptTitle="Cualquier contenido Maximo 500 Caracteres" sqref="H11" xr:uid="{00000000-0002-0000-0100-000005000000}">
      <formula1>0</formula1>
      <formula2>500</formula2>
    </dataValidation>
    <dataValidation type="textLength" allowBlank="1" showInputMessage="1" showErrorMessage="1" errorTitle="Entrada no válida" error="Escriba un texto  Maximo 100 Caracteres" promptTitle="Cualquier contenido Maximo 100 Caracteres" sqref="I11 P11 L11" xr:uid="{00000000-0002-0000-0100-000006000000}">
      <formula1>0</formula1>
      <formula2>100</formula2>
    </dataValidation>
    <dataValidation type="textLength" allowBlank="1" showInputMessage="1" showErrorMessage="1" errorTitle="Entrada no válida" error="Escriba un texto  Maximo 200 Caracteres" promptTitle="Cualquier contenido Maximo 200 Caracteres" sqref="J11" xr:uid="{00000000-0002-0000-0100-000007000000}">
      <formula1>0</formula1>
      <formula2>200</formula2>
    </dataValidation>
    <dataValidation type="decimal" allowBlank="1" showInputMessage="1" showErrorMessage="1" errorTitle="Entrada no válida" error="Por favor escriba un número" promptTitle="Escriba un número en esta casilla" sqref="K11" xr:uid="{00000000-0002-0000-0100-000008000000}">
      <formula1>-999999</formula1>
      <formula2>999999</formula2>
    </dataValidation>
    <dataValidation type="date" allowBlank="1" showInputMessage="1" errorTitle="Entrada no válida" error="Por favor escriba una fecha válida (AAAA/MM/DD)" promptTitle="Ingrese una fecha (AAAA/MM/DD)" sqref="M11:N11" xr:uid="{00000000-0002-0000-0100-00000A000000}">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xr:uid="{00000000-0002-0000-0100-00000C000000}">
      <formula1>0</formula1>
      <formula2>15</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2f0caee-9867-4a97-bdf7-64e6d9884b75" xsi:nil="true"/>
    <lcf76f155ced4ddcb4097134ff3c332f xmlns="980f69fd-e8b9-4a56-8c7a-9254feb4ab4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F58069E46E04640BA83E6FC8632CF56" ma:contentTypeVersion="16" ma:contentTypeDescription="Crear nuevo documento." ma:contentTypeScope="" ma:versionID="81b9bd59b6f674824a76926ee54eca14">
  <xsd:schema xmlns:xsd="http://www.w3.org/2001/XMLSchema" xmlns:xs="http://www.w3.org/2001/XMLSchema" xmlns:p="http://schemas.microsoft.com/office/2006/metadata/properties" xmlns:ns2="980f69fd-e8b9-4a56-8c7a-9254feb4ab48" xmlns:ns3="c2f0caee-9867-4a97-bdf7-64e6d9884b75" targetNamespace="http://schemas.microsoft.com/office/2006/metadata/properties" ma:root="true" ma:fieldsID="a8854289a398acb915621631eea21759" ns2:_="" ns3:_="">
    <xsd:import namespace="980f69fd-e8b9-4a56-8c7a-9254feb4ab48"/>
    <xsd:import namespace="c2f0caee-9867-4a97-bdf7-64e6d9884b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0f69fd-e8b9-4a56-8c7a-9254feb4ab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f0caee-9867-4a97-bdf7-64e6d9884b7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caf5caa7-1faa-4a60-a90a-40ad149ae20b}" ma:internalName="TaxCatchAll" ma:showField="CatchAllData" ma:web="c2f0caee-9867-4a97-bdf7-64e6d9884b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DA6A1D-9E05-49C9-A69C-C17BF5AA46CB}">
  <ds:schemaRefs>
    <ds:schemaRef ds:uri="http://schemas.microsoft.com/office/2006/metadata/properties"/>
    <ds:schemaRef ds:uri="http://schemas.microsoft.com/office/infopath/2007/PartnerControls"/>
    <ds:schemaRef ds:uri="c2f0caee-9867-4a97-bdf7-64e6d9884b75"/>
    <ds:schemaRef ds:uri="980f69fd-e8b9-4a56-8c7a-9254feb4ab48"/>
  </ds:schemaRefs>
</ds:datastoreItem>
</file>

<file path=customXml/itemProps2.xml><?xml version="1.0" encoding="utf-8"?>
<ds:datastoreItem xmlns:ds="http://schemas.openxmlformats.org/officeDocument/2006/customXml" ds:itemID="{9DBAC548-CFC8-4D7E-A3B3-B562FEE3D8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0f69fd-e8b9-4a56-8c7a-9254feb4ab48"/>
    <ds:schemaRef ds:uri="c2f0caee-9867-4a97-bdf7-64e6d9884b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5A8688-1479-48F2-B101-E8569ACD58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14251 CB-0402F  PLAN DE MEJ...</vt:lpstr>
      <vt:lpstr>14252 CB-0402M  PLAN DE MEJ...</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Blanca Leidy Navarro Dominguez</cp:lastModifiedBy>
  <cp:revision/>
  <dcterms:created xsi:type="dcterms:W3CDTF">2025-12-19T00:01:18Z</dcterms:created>
  <dcterms:modified xsi:type="dcterms:W3CDTF">2025-12-19T02:48:32Z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0x0101002F58069E46E04640BA83E6FC8632CF56</vt:lpwstr>
  </property>
</Properties>
</file>