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lanca.navarro\Downloads\"/>
    </mc:Choice>
  </mc:AlternateContent>
  <xr:revisionPtr revIDLastSave="0" documentId="8_{9C145DD2-B689-453E-848A-548B7A52398B}" xr6:coauthVersionLast="47" xr6:coauthVersionMax="47" xr10:uidLastSave="{00000000-0000-0000-0000-000000000000}"/>
  <bookViews>
    <workbookView xWindow="-120" yWindow="-120" windowWidth="29040" windowHeight="15720" xr2:uid="{00000000-000D-0000-FFFF-FFFF00000000}"/>
  </bookViews>
  <sheets>
    <sheet name="14251 CB-0402F  PLAN DE MEJO..." sheetId="1" r:id="rId1"/>
    <sheet name="14252 CB-0402M  PLAN DE MEJ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 r="A24" i="1"/>
  <c r="A13" i="1"/>
  <c r="A14" i="1"/>
  <c r="A15" i="1"/>
  <c r="A16" i="1"/>
  <c r="A17" i="1"/>
  <c r="A12" i="1"/>
  <c r="A29" i="1" l="1"/>
  <c r="A30" i="1" s="1"/>
  <c r="A25" i="1"/>
  <c r="A26" i="1" s="1"/>
  <c r="A27" i="1"/>
  <c r="A18" i="1"/>
  <c r="A19" i="1" s="1"/>
  <c r="A20" i="1" s="1"/>
  <c r="A21" i="1" s="1"/>
  <c r="A22" i="1" l="1"/>
  <c r="A23" i="1" s="1"/>
</calcChain>
</file>

<file path=xl/sharedStrings.xml><?xml version="1.0" encoding="utf-8"?>
<sst xmlns="http://schemas.openxmlformats.org/spreadsheetml/2006/main" count="263" uniqueCount="193">
  <si>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</si>
  <si>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</si>
  <si>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</si>
  <si>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</si>
  <si>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</si>
  <si>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</si>
  <si>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</si>
  <si>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</si>
  <si>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</si>
  <si>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</si>
  <si>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</si>
  <si>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</si>
  <si>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</si>
  <si>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</si>
  <si>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</si>
  <si>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</si>
  <si>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</si>
  <si>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</si>
  <si>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</si>
  <si>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</si>
  <si>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</si>
  <si>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</si>
  <si>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</si>
  <si>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</si>
  <si>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</si>
  <si>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</si>
  <si>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</si>
  <si>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</si>
  <si>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</si>
  <si>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</si>
  <si>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</si>
  <si>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</si>
  <si>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</si>
  <si>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</si>
  <si>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</si>
  <si>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</si>
  <si>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</si>
  <si>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</si>
  <si>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</si>
  <si>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</si>
  <si>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</si>
  <si>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</si>
  <si>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</si>
  <si>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</si>
  <si>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</si>
  <si>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</si>
  <si>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</si>
  <si>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</si>
  <si>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</si>
  <si>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</si>
  <si>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</si>
  <si>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</si>
  <si>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</si>
  <si>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</si>
  <si>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</si>
  <si>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</si>
  <si>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</si>
  <si>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</si>
  <si>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</si>
  <si>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</si>
  <si>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</si>
  <si>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</si>
  <si>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</si>
  <si>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</si>
  <si>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</si>
  <si>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</si>
  <si>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</si>
  <si>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</si>
  <si>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</si>
  <si>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</si>
  <si>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</si>
  <si>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</si>
  <si>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</si>
  <si>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3.1.1.1</t>
  </si>
  <si>
    <t>3.1.1.2</t>
  </si>
  <si>
    <t>3.1.2.1</t>
  </si>
  <si>
    <t xml:space="preserve"> 3.2.3.1</t>
  </si>
  <si>
    <t>3.2.3.2</t>
  </si>
  <si>
    <t xml:space="preserve">3.2.4.1 </t>
  </si>
  <si>
    <t xml:space="preserve">3.2.4.2 </t>
  </si>
  <si>
    <t xml:space="preserve">3.2.4.3 </t>
  </si>
  <si>
    <t xml:space="preserve">3.2.4.4 </t>
  </si>
  <si>
    <t>3.2.4.5</t>
  </si>
  <si>
    <t>3.2.4.6</t>
  </si>
  <si>
    <t>3.2.4.7</t>
  </si>
  <si>
    <t xml:space="preserve">3.2.4.8 </t>
  </si>
  <si>
    <t xml:space="preserve">3.2.4.9 </t>
  </si>
  <si>
    <t xml:space="preserve">3.2.4.10 </t>
  </si>
  <si>
    <t>3.2.3.1</t>
  </si>
  <si>
    <t>7.2.1</t>
  </si>
  <si>
    <t>7.2.2</t>
  </si>
  <si>
    <t>7.2.3</t>
  </si>
  <si>
    <t>7.2.4</t>
  </si>
  <si>
    <t>ausencia, por parte de la Secretaría de Gobierno, de un procedimiento y/o instructivo formalmente definido para el ingreso y contabilización de los bienes de uso público, que precise los costos atribuibles, los criterios para su reconocimiento y la asignación de responsabilidades entre las áreas involucradas en el proceso contable, situación que limita la aplicación de criterios uniformes para el adecuado reconocimiento y medición de los hechos económicos</t>
  </si>
  <si>
    <t>debilidades en los procesos de depuración, conciliación y seguimiento de las cuentas, lo que afecta representación fiel de la información y razonabilidad de la información contable,  Esta situación genera duplicidad en el registro de operaciones, afecta la oportunidad y calidad de la información financiera, y limita su análisis e incrementa el riesgo de inconsistencias en los estados financieros.</t>
  </si>
  <si>
    <t>debilidades administrativas en la gestión oportuna de la contratación requerida para la ejecución de los procesos señalados, situación que afecta la representación fiel de la información relacionada con los activos. Lo anterior contraviene lo establecido en los numerales 3, 4.1, 6.3 y 6.3.4 del Marco Conceptual para la preparación y presentación de información financiera de las Entidades de Gobierno; los numerales 10.1 y 10.3 de las Normas para el Reconocimiento, Medición, Revelación y Presentación de los Hechos Económicos del Marco Normativo para Entidades de Gobierno</t>
  </si>
  <si>
    <t>se evidencia una inobservancia al principio de planeación, que exige que la contratación sea el resultado de un estudio previo de necesidades, La situación descrita obedece, presuntamente, a debilidades en la planeación operativa, deficiencias en la gestión administrativa y contractual, además, la no ejecución presupuestal, aunado a las debilidades en el seguimiento y en las acciones de control interno que no cumplen con la mitigación de los riegos por parte de los responsables de la ejecución de los proyectos generando exposición innecesaria. Como resultado de la evaluación, se evidencia una ineficacia del 12,67%, e Ineficiencia con una calificación del 53,78% conforme al Instrumento de calificación a la Gestión Fiscal, en los resultados de la no ejecución de los proyectos, generando incumplimiento de las metas establecidas en el PDL</t>
  </si>
  <si>
    <t>ineficacia en la gestión institucional, incumplimiento de los objetivos establecidos en el Plan de Desarrollo Local y en el Plan de Acción, y consecuencias negativas en la atención de las necesidades sociales, impactando la calidad de vida de la población de la localidad de Chapinero.</t>
  </si>
  <si>
    <t>Se evidenció insuficiente coordinación entre las áreas responsables de la supervisión contractual, la gestión financiera, la gestión administrativa y la custodia de expedientes, así como una inadecuada implementación de la Directiva 008 de 2022, al no acreditarse planes de acción efectivos orientados a corregir las deficiencias de cargue, actualización y organización de los expedientes contractuales</t>
  </si>
  <si>
    <t>se configura un riesgo cierto de asignación ineficiente de los recursos públicos, al destinar transferencias a población que no cumple con los criterios de priorización, lo que afecta el principio de equidad en la distribución del gasto social y restringe el acceso de la población en condición de mayor vulnerabilidad. Así mismo, se incrementa el riesgo de detrimento patrimonial, al comprometer recursos en 
condiciones que no garantizan su adecuada destinación, y se debilita la legalidad y finalidad del programa.</t>
  </si>
  <si>
    <t>Ausencia de mecanismos de verificación autónoma y contraste de la información por parte del FDL, lo que ha generado una dependencia de los datos suministrados por la Secretaría Distrital de Integración Social sin validación independiente. Estas circunstancias reflejan deficiencias en el ejercicio de la supervisión contractual, en tanto el FDL, pese a ser responsable de garantizar el cumplimiento del objeto del convenio, no implementó procedimientos técnicos, documentados y verificables que le permitieran asegurar de manera integral la correcta aplicación de los criterios de focalización.</t>
  </si>
  <si>
    <t xml:space="preserve">Deficiencias en la fase de planeación contractual, particularmente en la estructuración del componente financiero, evidenciadas en la ausencia de un análisis tributario riguroso que permita determinar la naturaleza jurídica del bono, su tratamiento fiscal y la procedencia del IVA en este tipo de operación. Asimismo, se identifican falencias en los mecanismos de control y supervisión, al no garantizarse la trazabilidad integral del gasto ni la verificación detallada de los costos incorporados en el valor unitario, lo que denota debilidades en el ejercicio de la supervisión contractual. </t>
  </si>
  <si>
    <t xml:space="preserve">Ausencia de acciones oportunas, formales y eficaces por parte de la supervisión para garantizar el cumplimiento del contrato o adoptar las medidas correctivas correspondientes, situación que se agrava considerando que el contrato no ha sido liquidado a la fecha, afectando su adecuado cierre y control institucional. Se constata la inexistencia de soportes documentales en el expediente contractual que acrediten la ejecución material del objeto durante los meses de junio, julio y agosto de 2025. </t>
  </si>
  <si>
    <t>Desconocimiento de los principios de eficiencia, economía y responsabilidad de la función administrativa consagrados en el artículo 209 de la Constitución Política, en tanto se destinaron recursos públicos al pago de actividades técnicas que no se tradujeron en resultados concretos ni en la ejecución del objeto contractual.</t>
  </si>
  <si>
    <t>Persisten las deficiencias de planeación, coordinación institucional y verificación previa de viabilidad identificadas durante el proceso auditor, así como los elementos que sustentan la configuración del detrimento patrimonial determinado por el equipo auditor. Por lo anterior, la observación queda en firme y se configura como hallazgo 
administrativo con incidencia fiscal por valor de $298.844.600 y presunta incidencia  disciplinaria.</t>
  </si>
  <si>
    <t xml:space="preserve">Inconsistencias en la información contenida en acta de recibo final de obra y las hojas de vida de los segmentos, que afectan la confiabilidad de los valores reconocidos y el soporte de los pagos efectuados en los contratos COP 263-2023 y CM- 266-2023. </t>
  </si>
  <si>
    <t>Deficiencias en los procesos constructivos, en la calidad de los materiales utilizados o en los controles de calidad aplicados durante la ejecución de las obras. Como consecuencia de lo anterior, se genera incertidumbre sobre la durabilidad y funcionalidad de las intervenciones ejecutadas, lo que puede derivar en la necesidad de realizar mantenimientos o intervenciones correctivas en un periodo inferior al esperado</t>
  </si>
  <si>
    <t>Persisten debilidades en la trazabilidad, medición de resultados y evaluación del impacto generado por la ejecución contractual, lo cual limita la posibilidad de establecer de manera objetiva el aporte real del Contrato de Prestación de Servicios No. 126 de 2025 al cumplimiento de los objetivos, productos e indicadores previstos dentro del Proyecto de Inversión No. 2500 “Chapinero emprende con propósito: Transforma vidas y negocios locales”</t>
  </si>
  <si>
    <t>Se evidencia la ineficacia en la gestión del FDLCH respecto al cumplimiento de las expectativas de la comunidad de la localidad de chapinero, para la vigencia 2024, destacando la debilidad en el proceso de planeación por parte del gestor, al no establecer los tiempos apropiados para lograr los objetivos del plan de acción del fondo, que a su vez afecta el cumplimiento del plan de desarrollo de la ciudad. en consecuencia, se evidencia una ineficacia en los resultados de la gestión</t>
  </si>
  <si>
    <t>Porque por parte del apoyo a la supervisión del contrato no se tenía claro los temas tributarios que le aplicaban al contratista y no se generó ninguna en el momento de la causación contable para el pago de la cuenta de cobro, sobre los exentos tributarios a aplicar</t>
  </si>
  <si>
    <t>Por falta de verificación y/o posibles incongruencias en los tempos de ejecución planteados en los estudios y lo dispuesto en plataforma SECOP II y acta de inicio.</t>
  </si>
  <si>
    <t>Posible desconocimiento por parte de los apoyos a la supervisión de proyectos de inversión, respecto a los lineamientos contables de entrega de elementos de bienes para el ingreso al almacén del FDLCH.</t>
  </si>
  <si>
    <t>Porque al momento que el ente auditor requirió el expediente contractual no. 259-2023, si bien es cierto el apoyo a la supervisión contaba con los soportes correspondientes a los listados de entrega de refrigerios, estos no se habían incluido en el expediente contractual, debido a que estaban en revisión para el pago del total de los refrigerios contratados por el FDLCH y entregados por el operador.</t>
  </si>
  <si>
    <t>PORCENTAJE DE SALDO DE LA CUENTA 1705 EFECTIVAMENTE DEPURADO, RECONOCIDO O RECLASIFICADO CON SOPORTE CONTABLE.</t>
  </si>
  <si>
    <t>PORCENTAJE DE SALDOS CONCILIADOS Y DEPURADOS EN LA CUENTA ADQUISICIÓN DE BIENES Y SERVICIOS NACIONALES.</t>
  </si>
  <si>
    <t>PORCENTAJE DE CORTES TRIMESTRALES PREVENTIVOS REALIZADOS CON CONCILIACIÓN Y SUBSANACIÓN DE NOVEDADES.</t>
  </si>
  <si>
    <t>PORCENTAJE DE PROYECTOS DEL PLAN DE ACCIÓN CON AVANCE FÍSICO Y PRESUPUESTAL EJECUTADO CONFORME AL CRONOGRAMA APROBADO.</t>
  </si>
  <si>
    <t>PORCENTAJE DE CPS RELACIONADOS CON METAS DEL PDL QUE CUENTAN CON JUSTIFICACIÓN PRECONTRACTUAL DOCUMENTADA Y TRAZABILIDAD MENSUAL DEL APORTE REAL.</t>
  </si>
  <si>
    <t>PORCENTAJE DE DOCUMENTOS REQUERIDOS DE LOS EXPEDIENTES 164-2024 Y 183-2023 SANEADOS, PUBLICADOS O ACTUALIZADOS.</t>
  </si>
  <si>
    <t>PORCENTAJE DE BENEFICIARIOS OBSERVADOS VERIFICADOS AUTÓNOMAMENTE CON DECISIÓN Y ACCIÓN CORRECTIVA DEFINIDA.</t>
  </si>
  <si>
    <t>PORCENTAJE DE REGISTROS DE BENEFICIARIOS VERIFICADOS AUTÓNOMAMENTE Y CON CONFORMIDAD DOCUMENTADA POR EL FDL.</t>
  </si>
  <si>
    <t>PORCENTAJE DE PROCESOS CONTRACTUALES APLICABLES CON ANÁLISIS ECONÓMICO Y TRIBUTARIO APROBADO ANTES DE LA ETAPA PRECONTRACTUAL.</t>
  </si>
  <si>
    <t>PORCENTAJE DE PERIODOS OBSERVADOS DEL CPS-253-2025 CON VERIFICACIÓN DE EVIDENCIA REAL Y DECISIÓN CONTRACTUAL DOCUMENTADA.</t>
  </si>
  <si>
    <t>PORCENTAJE DE ESTUDIOS Y DISEÑOS PAGADOS REVISADOS CON DECISIÓN CORRECTIVA Y, CUANDO APLIQUE, GESTIÓN DE RECUPERACIÓN DEL VALOR OBSERVADO.</t>
  </si>
  <si>
    <t>PORCENTAJE DE COMPONENTES PAGADOS EVALUADOS CON DECISIÓN SOBRE UTILIDAD, PERTINENCIA Y RECUPERACIÓN O ACCIÓN CONTRACTUAL CUANDO APLIQUE.</t>
  </si>
  <si>
    <t>PORCENTAJE DE ACTAS Y EXPEDIENTES DE INFRAESTRUCTURA CONCILIADOS CORRECTAMENTE ANTES DEL PAGO O CIERRE.</t>
  </si>
  <si>
    <t>PORCENTAJE DE INTERVENCIONES DE OBRA CON CONTROL DE CALIDAD EN EJECUCIÓN Y CIERRE TÉCNICO CONFORME.</t>
  </si>
  <si>
    <t>PORCENTAJE DE INFORMES DEL CPS-126-2025 CON TRAZABILIDAD VALIDADA ENTRE OBJETO, PRODUCTO, META E INDICADOR DEL PROYECTO 2500.</t>
  </si>
  <si>
    <t>PORCENTAJE DE AVANCE FÍSICO EJECUTADO FRENTE AL AVANCE FÍSICO PROGRAMADO DEL PLAN DE ACCIÓN.</t>
  </si>
  <si>
    <t>PORCENTAJE DE PAGOS CON REQUISITOS FORMALES Y TRIBUTARIOS COMPLETOS ANTES DE LA CAUSACIÓN Y PAGO.</t>
  </si>
  <si>
    <t>PORCENTAJE DE PROCESOS CONTRACTUALES CON CONSISTENCIA DE PLAZOS VALIDADA ANTES DE LA PUBLICACIÓN Y DEL ACTA DE INICIO.</t>
  </si>
  <si>
    <t>PORCENTAJE DE BIENES O ELEMENTOS INGRESADOS AL ALMACÉN DENTRO DEL TÉRMINO MÁXIMO OPERATIVAMENTE VALIDADO.</t>
  </si>
  <si>
    <t>PORCENTAJE DE SOPORTES DE ENTREGA DE REFRIGERIOS INCORPORADOS Y VERIFICADOS EN EL EXPEDIENTE CONTRACTUAL CPS 259-2023.</t>
  </si>
  <si>
    <t>(VALOR DEL SALDO DE LA CUENTA 1705 DEPURADO, RECONOCIDO O RECLASIFICADO CON SOPORTE CONTABLE / VALOR TOTAL DEL SALDO IDENTIFICADO EN EL HALLAZGO) × 100</t>
  </si>
  <si>
    <t>(VALOR DE SALDOS CONCILIADOS Y DEPURADOS CON SOPORTE / VALOR TOTAL DE SALDOS PRIORIZADOS CON INCONSISTENCIAS IDENTIFICADAS) × 100</t>
  </si>
  <si>
    <t>(NÚMERO DE CORTES TRIMESTRALES CON ACTA DE CONCILIACIÓN Y NOVEDADES SUBSANADAS O CON PLAN CORRECTIVO / TOTAL DE CORTES TRIMESTRALES PROGRAMADOS) × 100</t>
  </si>
  <si>
    <t>(NÚMERO DE PROYECTOS CON AVANCE FÍSICO Y PRESUPUESTAL ACUMULADO IGUAL O SUPERIOR AL 90% DE LO PROGRAMADO / TOTAL DE PROYECTOS PROGRAMADOS EN EL PLAN DE ACCIÓN) × 100</t>
  </si>
  <si>
    <t>(NÚMERO DE CPS CON JUSTIFICACIÓN PRECONTRACTUAL EN ESTUDIOS PREVIOS Y MATRIZ MENSUAL DE APORTE A LA META VALIDADA / TOTAL DE CPS RELACIONADOS CON METAS DEL PDL REVISADOS) × 100</t>
  </si>
  <si>
    <t>(NÚMERO DE DOCUMENTOS FALTANTES O INCONSISTENTES SANEADOS, PUBLICADOS O ACTUALIZADOS / NÚMERO TOTAL DE DOCUMENTOS FALTANTES O INCONSISTENTES IDENTIFICADOS EN LOS EXPEDIENTES) × 100</t>
  </si>
  <si>
    <t>(NÚMERO DE BENEFICIARIOS OBSERVADOS CON VERIFICACIÓN AUTÓNOMA, DECISIÓN DOCUMENTADA Y ACCIÓN CORRECTIVA O RATIFICACIÓN SOPORTADA / 30 BENEFICIARIOS OBSERVADOS) × 100</t>
  </si>
  <si>
    <t>(NÚMERO DE REGISTROS VERIFICADOS AUTÓNOMAMENTE CON SOPORTES COMPLETOS Y CONCEPTO DEL FDL / NÚMERO DE REGISTROS PROGRAMADOS PARA VERIFICACIÓN EN EL PERIODO) × 100</t>
  </si>
  <si>
    <t>(NÚMERO DE PROCESOS APLICABLES CON LISTA DE CHEQUEO ECONÓMICA Y TRIBUTARIA APROBADA ANTES DE LA PUBLICACIÓN / TOTAL DE PROCESOS APLICABLES PROGRAMADOS) × 100</t>
  </si>
  <si>
    <t>(NÚMERO DE PERIODOS OBSERVADOS CON VERIFICACIÓN DE EVIDENCIA REAL Y DECISIÓN DE CONFORMIDAD, NO CONFORMIDAD, ABSTENCIÓN DE PAGO O ACCIÓN CONTRACTUAL / TOTAL DE PERIODOS OBSERVADOS DEL CPS-253-2025) × 100</t>
  </si>
  <si>
    <t>(NÚMERO DE ESTUDIOS Y DISEÑOS PAGADOS CON REVISIÓN TÉCNICA, DECISIÓN DOCUMENTADA Y GESTIÓN DE RECUPERACIÓN O VALIDACIÓN DE UTILIDAD / TOTAL DE ESTUDIOS Y DISEÑOS PAGADOS ASOCIADOS AL HALLAZGO) × 100</t>
  </si>
  <si>
    <t>(NÚMERO DE COMPONENTES PAGADOS CON EVALUACIÓN TÉCNICA-ECONÓMICA, DECISIÓN DOCUMENTADA Y GESTIÓN CORRECTIVA CUANDO APLIQUE / TOTAL DE COMPONENTES PAGADOS ASOCIADOS AL HALLAZGO) × 100</t>
  </si>
  <si>
    <t>(NÚMERO DE ACTAS Y EXPEDIENTES CONCILIADOS SIN INCONSISTENCIAS O CON SUBSANACIÓN DOCUMENTADA / TOTAL DE ACTAS Y EXPEDIENTES REVISADOS) × 100</t>
  </si>
  <si>
    <t>(NÚMERO DE INTERVENCIONES CON PLAN DE CALIDAD, SOPORTES DE ENSAYO O INSPECCIÓN, CIERRE DE NO CONFORMIDADES Y RECIBO TÉCNICO CONFORME / TOTAL DE INTERVENCIONES EJECUTADAS) × 100</t>
  </si>
  <si>
    <t>(NÚMERO DE INFORMES DEL CPS-126-2025 CON TRAZABILIDAD VALIDADA Y SOPORTE DEL APORTE REAL AL PROYECTO 2500 / TOTAL DE INFORMES DE ACTIVIDADES DEL CPS-126-2025 REVISADOS) × 100</t>
  </si>
  <si>
    <t>(AVANCE FÍSICO EJECUTADO ACUMULADO DEL PLAN DE ACCIÓN / AVANCE FÍSICO PROGRAMADO ACUMULADO DEL PLAN DE ACCIÓN) × 100</t>
  </si>
  <si>
    <t>(NÚMERO DE CUENTAS O PAGOS CON LISTA DE CHEQUEO TRIBUTARIA COMPLETA Y APROBADA ANTES DE LA CAUSACIÓN / TOTAL DE CUENTAS O PAGOS REVISADOS EN EL PERIODO) × 100</t>
  </si>
  <si>
    <t>(NÚMERO DE PROCESOS CON LISTA DE VERIFICACIÓN DE PLAZOS COMPLETA Y SIN INCONSISTENCIAS ANTES DE PUBLICACIÓN E INICIO / TOTAL DE PROCESOS CONTRACTUALES REVISADOS) × 100</t>
  </si>
  <si>
    <t>(NÚMERO DE BIENES O ELEMENTOS INGRESADOS AL ALMACÉN DENTRO DE LOS CINCO (5) DÍAS HÁBILES SIGUIENTES AL RECIBO O DENTRO DEL TÉRMINO VALIDADO POR ALMACÉN / TOTAL DE BIENES O ELEMENTOS QUE REQUIEREN INGRESO AL ALMACÉN) × 100</t>
  </si>
  <si>
    <t>(NÚMERO DE SOPORTES DE ENTREGA INCORPORADOS Y VERIFICADOS EN EL EXPEDIENTE CONTRACTUAL / NÚMERO TOTAL DE SOPORTES DE ENTREGA DE REFRIGERIOS REQUERIDOS) × 100</t>
  </si>
  <si>
    <t>LÍDER: CONTABILIDAD. APOYO: ALMACÉN E INFRAESTRUCTURA</t>
  </si>
  <si>
    <t>LÍDER: CONTABILIDAD. APOYO: CONTRATACIÓN, ALMACÉN E INFRAESTRUCTURA</t>
  </si>
  <si>
    <t>LÍDER: ALMACÉN. APOYO: CONTABILIDAD Y ÁREAS RESPONSABLES DE LOS BIENES</t>
  </si>
  <si>
    <t>LÍDER: PLANEACIÓN. APOYO: DESPACHO, CONTRATACIÓN Y PRESUPUESTO</t>
  </si>
  <si>
    <t>LÍDER: PLANEACIÓN. APOYO: CONTRATACIÓN, APOYOS A LA SUPERVISIÓN Y ÁREAS TÉCNICAS</t>
  </si>
  <si>
    <t>LÍDER: CONTRATACIÓN. APOYO: SUPERVISORES DESIGNADOS, GESTIÓN DOCUMENTAL Y ÁREAS TÉCNICAS</t>
  </si>
  <si>
    <t>LÍDER: ÁREA SOCIAL. APOYO: PLANEACIÓN, JURÍDICA Y SUPERVISIÓN DEL CONVENIO</t>
  </si>
  <si>
    <t>LÍDER: ÁREA SOCIAL. APOYO: SUPERVISIÓN DEL CONVENIO Y CONTRATACIÓN</t>
  </si>
  <si>
    <t>LÍDER: ÁREA SOCIAL. APOYO: CONTRATACIÓN, CONTABILIDAD Y JURÍDICA</t>
  </si>
  <si>
    <t>LÍDER: SUPERVISOR DEL CPS-253-2025. APOYO: CONTRATACIÓN Y JURÍDICA</t>
  </si>
  <si>
    <t>LÍDER: INFRAESTRUCTURA. APOYO: JURÍDICA, CONTRATACIÓN, INTERVENTORÍA/SUPERVISIÓN Y FINANCIERA</t>
  </si>
  <si>
    <t>LÍDER: INFRAESTRUCTURA. APOYO: JURÍDICA, CONTRATACIÓN, INTERVENTORÍA/SUPERVISIÓN, FINANCIERA Y ASEGURADORA CUANDO APLIQUE</t>
  </si>
  <si>
    <t>LÍDER: INFRAESTRUCTURA. APOYO: INTERVENTORÍA, SUPERVISIÓN Y FINANCIERA</t>
  </si>
  <si>
    <t>LÍDER: INFRAESTRUCTURA. APOYO: INTERVENTORÍA Y SUPERVISIÓN DE OBRA</t>
  </si>
  <si>
    <t>LÍDER: SUPERVISOR DEL CPS-126-2025. APOYO: PLANEACIÓN, CONTRATACIÓN Y ÁREA ECONÓMICA/EMPRENDIMIENTO</t>
  </si>
  <si>
    <t>LÍDER: PLANEACIÓN. APOYO: CONTRATACIÓN, PRESUPUESTO Y DESPACHO</t>
  </si>
  <si>
    <t>LÍDER: CONTABILIDAD. APOYO: APOYOS A LA SUPERVISIÓN Y CONTRATACIÓN</t>
  </si>
  <si>
    <t>LÍDER: CONTRATACIÓN. APOYO: ÁREA TÉCNICA Y SUPERVISIÓN DESIGNADA</t>
  </si>
  <si>
    <t>LÍDER: ALMACÉN. APOYO: APOYOS A LA SUPERVISIÓN, CONTRATACIÓN Y ÁREAS TÉCNICAS</t>
  </si>
  <si>
    <t>LÍDER: SUPERVISIÓN DEL CONTRATO. APOYO: SEGURIDAD Y CONVIVENCIA Y GESTIÓN DOCUMENTAL</t>
  </si>
  <si>
    <t>ADOPTAR FORMALMENTE, MEDIANTE PROCEDIMIENTO O INSTRUCTIVO INTERNO, LA RUTA DE RECONOCIMIENTO, CLASIFICACIÓN, RECLASIFICACIÓN, INGRESO Y REGISTRO CONTABLE DE LOS BIENES DE USO PÚBLICO EN CONSTRUCCIÓN, DEFINIENDO RESPONSABLES ENTRE CONTABILIDAD, ALMACÉN E INFRAESTRUCTURA. CON BASE EN DICHO PROCEDIMIENTO, REVISAR LOS CONTRATOS DE OBRA E INTERVENTORÍA QUE ORIGINAN LA INCERTIDUMBRE DE LA CUENTA 1705, DEPURAR EL SALDO, EFECTUAR LOS AJUSTES CONTABLES Y DEJAR CONCILIACIÓN SUSCRITA CON SOPORTES.</t>
  </si>
  <si>
    <t>IMPLEMENTAR UN PROCEDIMIENTO DE CONCILIACIÓN PERIÓDICA ENTRE CONTABILIDAD, CONTRATACIÓN, ALMACÉN E INFRAESTRUCTURA, CON CRONOGRAMA TRIMESTRAL FIJO, IDENTIFICACIÓN DE CONTRATOS LIQUIDADOS O SIN OBLIGACIÓN POR PAGAR, ACTA DE CONCILIACIÓN, SOPORTES Y REGISTRO DE AJUSTES O DEPURACIONES EN LA CUENTA ADQUISICIÓN DE BIENES Y SERVICIOS NACIONALES - PROYECTOS DE INVERSIÓN.</t>
  </si>
  <si>
    <t>REALIZAR LA TOMA FÍSICA Y LA MEDICIÓN POSTERIOR DE LOS BIENES DE PROPIEDAD DE LA ENTIDAD, Y ADOPTAR UN CRONOGRAMA PREVENTIVO DE SEGUIMIENTO CON CORTES TRIMESTRALES ENTRE ALMACÉN Y CONTABILIDAD PARA IDENTIFICAR OPORTUNAMENTE NOVEDADES, AJUSTES, RECLASIFICACIONES, DETERIOROS Y BIENES PENDIENTES DE REGISTRO. CADA CORTE DEBERÁ GENERAR ACTA DE CONCILIACIÓN, RELACIÓN DE DIFERENCIAS, RESPONSABLES Y PLAN DE SUBSANACIÓN.</t>
  </si>
  <si>
    <t>IMPLEMENTAR UN CONTROL DE ALISTAMIENTO Y EJECUCIÓN DEL PLAN DE ACCIÓN DEL PDL DESDE LA FASE DE PLANEACIÓN, QUE INCLUYA FICHA DE NECESIDAD, CRONOGRAMA PRECONTRACTUAL, RUTA DE CONTRATACIÓN, PROGRAMACIÓN PRESUPUESTAL, MATRIZ DE RIESGOS, RESPONSABLES Y ALERTAS DE REPROGRAMACIÓN. EL SEGUIMIENTO DEBERÁ COMPARAR EL AVANCE FÍSICO Y PRESUPUESTAL EJECUTADO FRENTE A LO PROGRAMADO Y ACTIVAR ACCIONES CORRECTIVAS CUANDO SE PRESENTEN REZAGOS.</t>
  </si>
  <si>
    <t>IMPLEMENTAR UN CONTROL PRECONTRACTUAL OBLIGATORIO PARA LOS CONTRATOS DE PRESTACIÓN DE SERVICIOS RELACIONADOS CON METAS DEL PDL, QUE EXIJA EN LOS ESTUDIOS PREVIOS LA JUSTIFICACIÓN DOCUMENTADA DE LA NECESIDAD DEL CONTRATO, SU RELACIÓN DIRECTA CON LA META, PRODUCTO, ACTIVIDAD E INDICADOR DEL PDL, LA INSUFICIENCIA DE PERSONAL DE PLANTA, EL PERFIL REQUERIDO, LOS PRODUCTOS ESPERADOS Y LA NO DUPLICIDAD DE FUNCIONES. COMO CONTROL COMPLEMENTARIO, MANTENER LA MATRIZ MENSUAL DE SEGUIMIENTO A INFORMES Y PRODUCTOS DEL CONTRATISTA PARA VALIDAR EL APORTE REAL A LA META.</t>
  </si>
  <si>
    <t>REALIZAR SANEAMIENTO CORRECTIVO DE LOS EXPEDIENTES DEL CONTRATO 164 DE 2024 Y DEL CONVENIO 183 DE 2023, MEDIANTE INVENTARIO DOCUMENTAL, IDENTIFICACIÓN DE FALTANTES, CARGUE O ACTUALIZACIÓN EN SECOP II Y EXPEDIENTE INSTITUCIONAL, CERTIFICACIÓN DE INTEGRIDAD Y REGISTRO DE RESPONSABLES. COMO CONTROL PREVENTIVO, APLICAR LISTA DE CHEQUEO DE PUBLICACIÓN Y CIERRE DOCUMENTAL EN LOS EXPEDIENTES CONTRACTUALES DE LA VIGENCIA.</t>
  </si>
  <si>
    <t>REALIZAR VERIFICACIÓN AUTÓNOMA DE LOS TREINTA (30) BENEFICIARIOS OBSERVADOS EN EL CONVENIO 294 DE 2025, CONTRASTANDO CRITERIOS DE FOCALIZACIÓN, SOPORTES, BASES DISPONIBLES DEL FDL Y EVIDENCIA DOCUMENTAL. PARA CADA CASO SE DEBERÁ EMITIR DECISIÓN ADMINISTRATIVA O INFORME DE PROCEDENCIA, DEFINIR EXCLUSIÓN, SUSPENSIÓN, REINTEGRO O RATIFICACIÓN SOPORTADA Y DEJAR TRAZABILIDAD EN EL EXPEDIENTE.</t>
  </si>
  <si>
    <t>IMPLEMENTAR UN CONTROL AUTÓNOMO DE SUPERVISIÓN AL CONVENIO 294 DE 2025, CON MUESTRA PROGRAMADA DE BENEFICIARIOS, CONTRASTE DE CRITERIOS DE ELEGIBILIDAD, VERIFICACIÓN DOCUMENTAL, REGISTRO DE NOVEDADES, ALERTAS, DECISIONES Y EVIDENCIA DE SEGUIMIENTO. LA INFORMACIÓN DE TERCEROS SERÁ USADA COMO INSUMO, PERO LA VALIDACIÓN Y EL CONCEPTO DE CONFORMIDAD DEBERÁN SER EMITIDOS POR EL FDL.</t>
  </si>
  <si>
    <t>ELABORAR EL INFORME DETALLADO DE EJECUCIÓN Y SOPORTES DEL CPS-412-2024 COMO ACCIÓN CORRECTIVA PARA SU CIERRE O LIQUIDACIÓN Y, ADICIONALMENTE, ADOPTAR UNA LISTA DE CHEQUEO PRECONTRACTUAL DE ESTRUCTURACIÓN ECONÓMICA Y TRIBUTARIA PARA FUTUROS CONTRATOS DE BONOS, TRANSFERENCIAS, SERVICIOS O BIENES, CON REVISIÓN FINANCIERA, JURÍDICA Y CONTABLE PREVIA A LA PUBLICACIÓN DE ESTUDIOS PREVIOS.</t>
  </si>
  <si>
    <t>VERIFICAR UNO A UNO LOS INFORMES, ENTREGABLES Y EVIDENCIAS DE LOS PERIODOS OBSERVADOS DEL CPS-253-2025, SIN ELABORAR SOPORTES CON POSTERIORIDAD. CUANDO EXISTA EVIDENCIA REAL Y OPORTUNA DE EJECUCIÓN, DEJAR CONSTANCIA DE CONFORMIDAD; CUANDO NO EXISTA, DOCUMENTAR,  Y ADELANTAR LOS REQUERIMIENTOS Y ACCIONES CONTRACTUALES PROCEDENTES. LA REVISIÓN DEBERÁ QUEDAR EN ACTA O INFORME DE SUPERVISIÓN CON DECISIÓN EXPRESA POR CADA MES OBSERVADO.</t>
  </si>
  <si>
    <t>REALIZAR REVISIÓN CORRECTIVA DE LOS ESTUDIOS Y DISEÑOS PAGADOS ASOCIADOS AL HALLAZGO, VERIFICANDO EXISTENCIA, RECIBO, UTILIDAD, APLICABILIDAD, CALIDAD TÉCNICA Y APROVECHAMIENTO PARA LA ENTIDAD. CUANDO SE IDENTIFIQUE PAGO SIN UTILIDAD, ENTREGABLE INSUFICIENTE O POSIBLE DETRIMENTO, CUANTIFICAR EL VALOR OBSERVADO, REQUERIR AL CONTRATISTA, INTERVENTORÍA O SUPERVISIÓN, Y GESTIONAR LA RECUPERACIÓN, REINTEGRO, COMPENSACIÓN, AFECTACIÓN DE GARANTÍAS O ACCIONES CONTRACTUALES Y JURÍDICAS PROCEDENTES. COMO CONTROL PREVENTIVO, ADOPTAR LISTA DE CHEQUEO DE VIABILIDAD TÉCNICA, JURÍDICA, SOCIAL Y PRESUPUESTAL ANTES DE CONTRATAR NUEVOS ESTUDIOS O DISEÑOS.</t>
  </si>
  <si>
    <t>REVISAR EL COMPONENTE TÉCNICO Y ECONÓMICO DE LOS ESTUDIOS, DISEÑOS O ACTIVIDADES PAGADAS ASOCIADAS AL HALLAZGO, DETERMINANDO SI LOS PRODUCTOS RECIBIDOS FUERON NECESARIOS, PROPORCIONALES, UTILIZABLES Y ACORDES CON EL OBJETO CONTRACTUAL. SI SE EVIDENCIA PAGO SIN SOPORTE SUFICIENTE, PRODUCTO NO UTILIZABLE O DETRIMENTO, FORMULAR REQUERIMIENTO AL CONTRATISTA, INTERVENTORÍA O ASEGURADORA, CUANTIFICAR EL VALOR A RECUPERAR Y ADELANTAR REINTEGRO, COMPENSACIÓN, AFECTACIÓN DE GARANTÍAS O ACCIONES CONTRACTUALES PERTINENTES. COMO MEDIDA PREVENTIVA, APLICAR MATRIZ PRECONTRACTUAL DE NECESIDAD, PERTINENCIA Y PROPORCIONALIDAD ECONÓMICA.</t>
  </si>
  <si>
    <t>IMPLEMENTAR EL CONTROL DE ACTAS Y CONCILIACIÓN DE EXPEDIENTES DE INFRAESTRUCTURA VIAL, CON VERIFICACIÓN CRUZADA PREVIA AL PAGO O CIERRE ENTRE ACTAS PARCIALES, ACTAS DE RECIBO, INVERSIÓN POR CIV, HOJAS DE VIDA DE SEGMENTOS, SOPORTES DE ANTICIPO, INFORMES DE INTERVENTORÍA Y EVIDENCIA DE EJECUCIÓN.</t>
  </si>
  <si>
    <t>IMPLEMENTAR UN CONTROL PREVENTIVO DE CALIDAD DURANTE LA EJECUCIÓN DE OBRAS, QUE INCLUYA PLAN DE INSPECCIÓN Y ENSAYOS, VALIDACIÓN DE MATERIALES, REGISTRO DE NO CONFORMIDADES, ACTAS DE CORRECCIÓN, APROBACIÓN TÉCNICA PREVIA AL RECIBO Y SEGUIMIENTO A GARANTÍAS DE ESTABILIDAD PARA LOS SEGMENTOS INTERVENIDOS.</t>
  </si>
  <si>
    <t>PARTICULARIZAR LA TRAZABILIDAD DEL CPS-126-2025 FRENTE AL PROYECTO DE INVERSIÓN 2500, MEDIANTE REVISIÓN INFORME POR INFORME DE ACTIVIDADES, PRODUCTOS, EVIDENCIAS Y RELACIÓN CON OBJETO CONTRACTUAL, PRODUCTO DEL PROYECTO, META E INDICADOR. CUANDO NO EXISTA APORTE REAL O SOPORTE SUFICIENTE, LA SUPERVISIÓN DEBERÁ DEJAR OBSERVACIÓN, REQUERIMIENTO Y DECISIÓN CORRECTIVA DOCUMENTADA.</t>
  </si>
  <si>
    <t>IMPLEMENTAR UN TABLERO INTEGRAL DE CONTROL DE PLANEACIÓN, CONTRATACIÓN Y EJECUCIÓN PRESUPUESTAL DEL PDL, CON LÍNEA BASE DE METAS, HITOS PRECONTRACTUALES, FECHAS DE APERTURA, ADJUDICACIÓN, INICIO, AVANCE FÍSICO, COMPROMISOS, OBLIGACIONES, PAGOS, RIESGOS, ALERTAS Y ESCALAMIENTO A DESPACHO CUANDO EL AVANCE EJECUTADO SEA INFERIOR AL PROGRAMADO.</t>
  </si>
  <si>
    <t>IMPLEMENTAR LISTA DE CHEQUEO TRIBUTARIA OBLIGATORIA PARA CADA CUENTA DE COBRO O SOPORTE DE PAGO, CON VERIFICACIÓN PREVIA DE REQUISITOS FORMALES, RETENCIONES, EXENCIONES, RÉGIMEN APLICABLE Y SOPORTES ANTES DE LA CAUSACIÓN CONTABLE Y EL PAGO. LA CAPACITACIÓN TRIBUTARIA SE MANTIENE COMO ACCIÓN COMPLEMENTARIA, PERO LA CONFORMIDAD DEL PAGO DEPENDERÁ DE LA LISTA DE CHEQUEO SUSCRITA.</t>
  </si>
  <si>
    <t>IMPLEMENTAR UN CONTROL PRECONTRACTUAL Y DE INICIO PARA VALIDAR LA CONSISTENCIA DE PLAZOS ENTRE ESTUDIOS PREVIOS, AVISO DE CONVOCATORIA, SECOP II, MINUTA CONTRACTUAL, CRONOGRAMA Y ACTA DE INICIO. NINGÚN PROCESO O ACTA DE INICIO PODRÁ CONTINUAR SIN LA LISTA DE VERIFICACIÓN DE PLAZOS SUSCRITA POR CONTRATACIÓN, ÁREA TÉCNICA Y SUPERVISIÓN DESIGNADA.</t>
  </si>
  <si>
    <t>VALIDAR CON ALMACÉN LA VIABILIDAD OPERATIVA DEL TÉRMINO PARA EL INGRESO DE BIENES Y ADOPTAR UN PROCEDIMIENTO CON TÉRMINO MÁXIMO DEFENDIBLE DE CINCO (5) DÍAS HÁBILES CONTADOS DESDE EL RECIBO A SATISFACCIÓN O ENTREGA DEL BIEN, CON REGISTRO DE FECHA DE RECIBO, SOLICITUD, RADICACIÓN, INGRESO, RESPONSABLE, ALERTAS DE VENCIMIENTO Y JUSTIFICACIÓN DE EXCEPCIONES. LA META SE APLICARÁ DE FORMA GRADUAL: 80% EN EL PRIMER CORTE, 90% EN EL SEGUNDO CORTE Y 95% AL CIERRE DEL PLAN, PARA EVITAR UN NUEVO INCUMPLIMIENTO POR FALTA DE CAPACIDAD OPERATIVA.</t>
  </si>
  <si>
    <t>INCORPORAR EN EL EXPEDIENTE CONTRACTUAL DEL CPS 259-2023 LOS SOPORTES DE ENTREGA DE REFRIGERIOS REVISADOS PARA PAGO Y APLICAR UN CONTROL DE ARCHIVO PREVIO AL PAGO O CIERRE, CON LISTA DE CHEQUEO DE SOPORTES, RESPONSABLE DE CARGUE, FECHA DE INCORPORACIÓN Y VERIFICACIÓN DE TRAZABILIDAD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</si>
</sst>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b/>
      <sz val="11"/>
      <color indexed="9"/>
      <name val="Calibri"/>
    </font>
    <font>
      <b/>
      <sz val="11"/>
      <color indexed="8"/>
      <name val="Calibri"/>
    </font>
    <font>
      <b/>
      <sz val="11"/>
      <color indexed="8"/>
      <name val="Calibri"/>
    </font>
    <font>
      <sz val="8"/>
      <name val="Aptos Narrow"/>
      <family val="2"/>
      <scheme val="minor"/>
    </font>
    <font>
      <sz val="11"/>
      <color rgb="FF000000"/>
      <name val="Aptos Narrow"/>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4" borderId="2"/>
  </cellStyleXfs>
  <cellXfs count="11">
    <xf numFmtId="0" fontId="0" fillId="0" borderId="0" xfId="0"/>
    <xf numFmtId="0" fontId="1" fillId="2" borderId="1" xfId="0" applyFont="1" applyFill="1" applyBorder="1" applyAlignment="1">
      <alignment horizontal="center" vertical="center"/>
    </xf>
    <xf numFmtId="0" fontId="0" fillId="3" borderId="3" xfId="0" applyFill="1" applyBorder="1" applyAlignment="1" applyProtection="1">
      <alignment vertical="center"/>
      <protection locked="0"/>
    </xf>
    <xf numFmtId="164" fontId="0" fillId="3" borderId="3" xfId="0" applyNumberFormat="1" applyFill="1" applyBorder="1" applyAlignment="1" applyProtection="1">
      <alignment vertical="center"/>
      <protection locked="0"/>
    </xf>
    <xf numFmtId="164" fontId="2" fillId="3"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3" borderId="3" xfId="0" applyFill="1" applyBorder="1" applyAlignment="1" applyProtection="1">
      <alignment horizontal="right" vertical="center"/>
      <protection locked="0"/>
    </xf>
    <xf numFmtId="0" fontId="0" fillId="3" borderId="2" xfId="0" applyFill="1" applyBorder="1" applyAlignment="1" applyProtection="1">
      <alignment vertical="center"/>
      <protection locked="0"/>
    </xf>
    <xf numFmtId="14" fontId="3" fillId="5" borderId="3" xfId="0" applyNumberFormat="1"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xr:uid="{CF7F8A2D-C35A-44F3-AF2A-E811264F5E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3"/>
  <sheetViews>
    <sheetView tabSelected="1" topLeftCell="C4" workbookViewId="0">
      <selection activeCell="H31" sqref="H31"/>
    </sheetView>
  </sheetViews>
  <sheetFormatPr baseColWidth="10" defaultColWidth="9.140625" defaultRowHeight="15" x14ac:dyDescent="0.25"/>
  <cols>
    <col min="2" max="2" width="16" customWidth="1"/>
    <col min="3" max="3" width="26" customWidth="1"/>
    <col min="4" max="4" width="55" customWidth="1"/>
    <col min="5" max="5" width="80" customWidth="1"/>
    <col min="6" max="6" width="62"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v>
      </c>
    </row>
    <row r="5" spans="1:15" x14ac:dyDescent="0.25">
      <c r="B5" s="1" t="s">
        <v>6</v>
      </c>
      <c r="C5" s="4">
        <v>46183</v>
      </c>
    </row>
    <row r="6" spans="1:15" x14ac:dyDescent="0.25">
      <c r="B6" s="1" t="s">
        <v>7</v>
      </c>
      <c r="C6" s="1">
        <v>1</v>
      </c>
      <c r="D6" s="1" t="s">
        <v>8</v>
      </c>
    </row>
    <row r="8" spans="1:15" x14ac:dyDescent="0.25">
      <c r="A8" s="1" t="s">
        <v>9</v>
      </c>
      <c r="B8" s="9" t="s">
        <v>10</v>
      </c>
      <c r="C8" s="10"/>
      <c r="D8" s="10"/>
      <c r="E8" s="10"/>
      <c r="F8" s="10"/>
      <c r="G8" s="10"/>
      <c r="H8" s="10"/>
      <c r="I8" s="10"/>
      <c r="J8" s="10"/>
      <c r="K8" s="10"/>
      <c r="L8" s="10"/>
      <c r="M8" s="10"/>
      <c r="N8" s="10"/>
      <c r="O8" s="10"/>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5">
        <v>2</v>
      </c>
      <c r="D11" s="2" t="s">
        <v>46</v>
      </c>
      <c r="E11" s="2">
        <v>100</v>
      </c>
      <c r="F11" s="6" t="s">
        <v>73</v>
      </c>
      <c r="G11" s="2" t="s">
        <v>93</v>
      </c>
      <c r="H11" s="2">
        <v>1</v>
      </c>
      <c r="I11" s="2" t="s">
        <v>173</v>
      </c>
      <c r="J11" s="2" t="s">
        <v>113</v>
      </c>
      <c r="K11" s="2" t="s">
        <v>133</v>
      </c>
      <c r="L11" s="2">
        <v>100</v>
      </c>
      <c r="M11" s="2" t="s">
        <v>153</v>
      </c>
      <c r="N11" s="8">
        <v>46235</v>
      </c>
      <c r="O11" s="8">
        <v>46387</v>
      </c>
    </row>
    <row r="12" spans="1:15" ht="15.75" thickBot="1" x14ac:dyDescent="0.3">
      <c r="A12" s="1">
        <f>A11+1</f>
        <v>2</v>
      </c>
      <c r="B12" t="s">
        <v>54</v>
      </c>
      <c r="C12" s="5">
        <v>2</v>
      </c>
      <c r="D12" s="2" t="s">
        <v>46</v>
      </c>
      <c r="E12" s="2">
        <v>100</v>
      </c>
      <c r="F12" s="6" t="s">
        <v>74</v>
      </c>
      <c r="G12" s="2" t="s">
        <v>94</v>
      </c>
      <c r="H12" s="2">
        <v>1</v>
      </c>
      <c r="I12" s="2" t="s">
        <v>174</v>
      </c>
      <c r="J12" s="2" t="s">
        <v>114</v>
      </c>
      <c r="K12" s="2" t="s">
        <v>134</v>
      </c>
      <c r="L12" s="2">
        <v>90</v>
      </c>
      <c r="M12" s="2" t="s">
        <v>154</v>
      </c>
      <c r="N12" s="8">
        <v>46235</v>
      </c>
      <c r="O12" s="8">
        <v>46387</v>
      </c>
    </row>
    <row r="13" spans="1:15" ht="15.75" thickBot="1" x14ac:dyDescent="0.3">
      <c r="A13" s="1">
        <f t="shared" ref="A13:A30" si="0">A12+1</f>
        <v>3</v>
      </c>
      <c r="B13" t="s">
        <v>55</v>
      </c>
      <c r="C13" s="5">
        <v>2</v>
      </c>
      <c r="D13" s="2" t="s">
        <v>46</v>
      </c>
      <c r="E13" s="2">
        <v>100</v>
      </c>
      <c r="F13" s="6" t="s">
        <v>75</v>
      </c>
      <c r="G13" s="2" t="s">
        <v>95</v>
      </c>
      <c r="H13" s="2">
        <v>1</v>
      </c>
      <c r="I13" s="2" t="s">
        <v>175</v>
      </c>
      <c r="J13" s="2" t="s">
        <v>115</v>
      </c>
      <c r="K13" s="2" t="s">
        <v>135</v>
      </c>
      <c r="L13" s="2">
        <v>100</v>
      </c>
      <c r="M13" s="2" t="s">
        <v>155</v>
      </c>
      <c r="N13" s="8">
        <v>46188</v>
      </c>
      <c r="O13" s="8">
        <v>46387</v>
      </c>
    </row>
    <row r="14" spans="1:15" ht="15.75" thickBot="1" x14ac:dyDescent="0.3">
      <c r="A14" s="1">
        <f t="shared" si="0"/>
        <v>4</v>
      </c>
      <c r="B14" t="s">
        <v>56</v>
      </c>
      <c r="C14" s="5">
        <v>2</v>
      </c>
      <c r="D14" s="2" t="s">
        <v>46</v>
      </c>
      <c r="E14" s="2">
        <v>100</v>
      </c>
      <c r="F14" s="6" t="s">
        <v>76</v>
      </c>
      <c r="G14" s="7" t="s">
        <v>96</v>
      </c>
      <c r="H14" s="2">
        <v>1</v>
      </c>
      <c r="I14" s="2" t="s">
        <v>176</v>
      </c>
      <c r="J14" s="2" t="s">
        <v>116</v>
      </c>
      <c r="K14" s="2" t="s">
        <v>136</v>
      </c>
      <c r="L14" s="2">
        <v>95</v>
      </c>
      <c r="M14" s="2" t="s">
        <v>156</v>
      </c>
      <c r="N14" s="8">
        <v>46217</v>
      </c>
      <c r="O14" s="8">
        <v>46387</v>
      </c>
    </row>
    <row r="15" spans="1:15" ht="15.75" thickBot="1" x14ac:dyDescent="0.3">
      <c r="A15" s="1">
        <f t="shared" si="0"/>
        <v>5</v>
      </c>
      <c r="B15" t="s">
        <v>57</v>
      </c>
      <c r="C15" s="5">
        <v>2</v>
      </c>
      <c r="D15" s="2" t="s">
        <v>46</v>
      </c>
      <c r="E15" s="2">
        <v>100</v>
      </c>
      <c r="F15" s="6" t="s">
        <v>77</v>
      </c>
      <c r="G15" s="2" t="s">
        <v>97</v>
      </c>
      <c r="H15" s="2">
        <v>1</v>
      </c>
      <c r="I15" s="2" t="s">
        <v>177</v>
      </c>
      <c r="J15" s="2" t="s">
        <v>117</v>
      </c>
      <c r="K15" s="2" t="s">
        <v>137</v>
      </c>
      <c r="L15" s="2">
        <v>100</v>
      </c>
      <c r="M15" s="2" t="s">
        <v>157</v>
      </c>
      <c r="N15" s="8">
        <v>46234</v>
      </c>
      <c r="O15" s="8">
        <v>46387</v>
      </c>
    </row>
    <row r="16" spans="1:15" ht="15.75" thickBot="1" x14ac:dyDescent="0.3">
      <c r="A16" s="1">
        <f t="shared" si="0"/>
        <v>6</v>
      </c>
      <c r="B16" t="s">
        <v>58</v>
      </c>
      <c r="C16" s="5">
        <v>2</v>
      </c>
      <c r="D16" s="2" t="s">
        <v>46</v>
      </c>
      <c r="E16" s="2">
        <v>100</v>
      </c>
      <c r="F16" s="6" t="s">
        <v>78</v>
      </c>
      <c r="G16" s="2" t="s">
        <v>98</v>
      </c>
      <c r="H16" s="2">
        <v>1</v>
      </c>
      <c r="I16" s="2" t="s">
        <v>178</v>
      </c>
      <c r="J16" s="2" t="s">
        <v>118</v>
      </c>
      <c r="K16" s="2" t="s">
        <v>138</v>
      </c>
      <c r="L16" s="2">
        <v>100</v>
      </c>
      <c r="M16" s="2" t="s">
        <v>158</v>
      </c>
      <c r="N16" s="8">
        <v>46204</v>
      </c>
      <c r="O16" s="8">
        <v>46387</v>
      </c>
    </row>
    <row r="17" spans="1:15" ht="15.75" thickBot="1" x14ac:dyDescent="0.3">
      <c r="A17" s="1">
        <f t="shared" si="0"/>
        <v>7</v>
      </c>
      <c r="B17" t="s">
        <v>59</v>
      </c>
      <c r="C17" s="5">
        <v>2</v>
      </c>
      <c r="D17" s="2" t="s">
        <v>46</v>
      </c>
      <c r="E17" s="2">
        <v>100</v>
      </c>
      <c r="F17" s="6" t="s">
        <v>79</v>
      </c>
      <c r="G17" s="2" t="s">
        <v>99</v>
      </c>
      <c r="H17" s="2">
        <v>1</v>
      </c>
      <c r="I17" s="2" t="s">
        <v>179</v>
      </c>
      <c r="J17" s="2" t="s">
        <v>119</v>
      </c>
      <c r="K17" s="2" t="s">
        <v>139</v>
      </c>
      <c r="L17" s="2">
        <v>100</v>
      </c>
      <c r="M17" s="2" t="s">
        <v>159</v>
      </c>
      <c r="N17" s="8">
        <v>46218</v>
      </c>
      <c r="O17" s="8">
        <v>46387</v>
      </c>
    </row>
    <row r="18" spans="1:15" ht="15.75" thickBot="1" x14ac:dyDescent="0.3">
      <c r="A18" s="1">
        <f t="shared" si="0"/>
        <v>8</v>
      </c>
      <c r="B18" t="s">
        <v>60</v>
      </c>
      <c r="C18" s="5">
        <v>2</v>
      </c>
      <c r="D18" s="2" t="s">
        <v>46</v>
      </c>
      <c r="E18" s="2">
        <v>100</v>
      </c>
      <c r="F18" s="6" t="s">
        <v>80</v>
      </c>
      <c r="G18" s="2" t="s">
        <v>100</v>
      </c>
      <c r="H18" s="2">
        <v>1</v>
      </c>
      <c r="I18" s="2" t="s">
        <v>180</v>
      </c>
      <c r="J18" s="2" t="s">
        <v>120</v>
      </c>
      <c r="K18" s="2" t="s">
        <v>140</v>
      </c>
      <c r="L18" s="2">
        <v>100</v>
      </c>
      <c r="M18" s="2" t="s">
        <v>160</v>
      </c>
      <c r="N18" s="8">
        <v>46235</v>
      </c>
      <c r="O18" s="8">
        <v>46387</v>
      </c>
    </row>
    <row r="19" spans="1:15" ht="15.75" thickBot="1" x14ac:dyDescent="0.3">
      <c r="A19" s="1">
        <f t="shared" si="0"/>
        <v>9</v>
      </c>
      <c r="B19" t="s">
        <v>61</v>
      </c>
      <c r="C19" s="5">
        <v>2</v>
      </c>
      <c r="D19" s="2" t="s">
        <v>46</v>
      </c>
      <c r="E19" s="2">
        <v>100</v>
      </c>
      <c r="F19" s="6" t="s">
        <v>81</v>
      </c>
      <c r="G19" s="2" t="s">
        <v>101</v>
      </c>
      <c r="H19" s="2">
        <v>1</v>
      </c>
      <c r="I19" s="2" t="s">
        <v>181</v>
      </c>
      <c r="J19" s="2" t="s">
        <v>121</v>
      </c>
      <c r="K19" s="2" t="s">
        <v>141</v>
      </c>
      <c r="L19" s="2">
        <v>100</v>
      </c>
      <c r="M19" s="2" t="s">
        <v>161</v>
      </c>
      <c r="N19" s="8">
        <v>46235</v>
      </c>
      <c r="O19" s="8">
        <v>46387</v>
      </c>
    </row>
    <row r="20" spans="1:15" ht="15.75" thickBot="1" x14ac:dyDescent="0.3">
      <c r="A20" s="1">
        <f t="shared" si="0"/>
        <v>10</v>
      </c>
      <c r="B20" t="s">
        <v>62</v>
      </c>
      <c r="C20" s="5">
        <v>2</v>
      </c>
      <c r="D20" s="2" t="s">
        <v>46</v>
      </c>
      <c r="E20" s="2">
        <v>100</v>
      </c>
      <c r="F20" s="6" t="s">
        <v>82</v>
      </c>
      <c r="G20" s="2" t="s">
        <v>102</v>
      </c>
      <c r="H20" s="2">
        <v>1</v>
      </c>
      <c r="I20" s="2" t="s">
        <v>182</v>
      </c>
      <c r="J20" s="2" t="s">
        <v>122</v>
      </c>
      <c r="K20" s="2" t="s">
        <v>142</v>
      </c>
      <c r="L20" s="2">
        <v>100</v>
      </c>
      <c r="M20" s="2" t="s">
        <v>162</v>
      </c>
      <c r="N20" s="8">
        <v>46204</v>
      </c>
      <c r="O20" s="8">
        <v>46387</v>
      </c>
    </row>
    <row r="21" spans="1:15" ht="15.75" thickBot="1" x14ac:dyDescent="0.3">
      <c r="A21" s="1">
        <f t="shared" si="0"/>
        <v>11</v>
      </c>
      <c r="B21" t="s">
        <v>63</v>
      </c>
      <c r="C21" s="5">
        <v>2</v>
      </c>
      <c r="D21" s="2" t="s">
        <v>46</v>
      </c>
      <c r="E21" s="2">
        <v>100</v>
      </c>
      <c r="F21" s="6" t="s">
        <v>83</v>
      </c>
      <c r="G21" s="2" t="s">
        <v>103</v>
      </c>
      <c r="H21" s="2">
        <v>1</v>
      </c>
      <c r="I21" s="2" t="s">
        <v>183</v>
      </c>
      <c r="J21" s="2" t="s">
        <v>123</v>
      </c>
      <c r="K21" s="2" t="s">
        <v>143</v>
      </c>
      <c r="L21" s="2">
        <v>100</v>
      </c>
      <c r="M21" s="2" t="s">
        <v>163</v>
      </c>
      <c r="N21" s="8">
        <v>46235</v>
      </c>
      <c r="O21" s="8">
        <v>46387</v>
      </c>
    </row>
    <row r="22" spans="1:15" ht="15.75" thickBot="1" x14ac:dyDescent="0.3">
      <c r="A22" s="1">
        <f t="shared" si="0"/>
        <v>12</v>
      </c>
      <c r="B22" t="s">
        <v>64</v>
      </c>
      <c r="C22" s="5">
        <v>2</v>
      </c>
      <c r="D22" s="2" t="s">
        <v>46</v>
      </c>
      <c r="E22" s="2">
        <v>100</v>
      </c>
      <c r="F22" s="6" t="s">
        <v>84</v>
      </c>
      <c r="G22" s="2" t="s">
        <v>104</v>
      </c>
      <c r="H22" s="2">
        <v>1</v>
      </c>
      <c r="I22" s="2" t="s">
        <v>184</v>
      </c>
      <c r="J22" s="2" t="s">
        <v>124</v>
      </c>
      <c r="K22" s="2" t="s">
        <v>144</v>
      </c>
      <c r="L22" s="2">
        <v>100</v>
      </c>
      <c r="M22" s="2" t="s">
        <v>164</v>
      </c>
      <c r="N22" s="8">
        <v>46235</v>
      </c>
      <c r="O22" s="8">
        <v>46387</v>
      </c>
    </row>
    <row r="23" spans="1:15" ht="15.75" thickBot="1" x14ac:dyDescent="0.3">
      <c r="A23" s="1">
        <f t="shared" si="0"/>
        <v>13</v>
      </c>
      <c r="B23" t="s">
        <v>65</v>
      </c>
      <c r="C23" s="5">
        <v>2</v>
      </c>
      <c r="D23" s="2" t="s">
        <v>46</v>
      </c>
      <c r="E23" s="2">
        <v>100</v>
      </c>
      <c r="F23" s="6" t="s">
        <v>85</v>
      </c>
      <c r="G23" s="2" t="s">
        <v>105</v>
      </c>
      <c r="H23" s="2">
        <v>1</v>
      </c>
      <c r="I23" s="2" t="s">
        <v>185</v>
      </c>
      <c r="J23" s="2" t="s">
        <v>125</v>
      </c>
      <c r="K23" s="2" t="s">
        <v>145</v>
      </c>
      <c r="L23" s="2">
        <v>100</v>
      </c>
      <c r="M23" s="2" t="s">
        <v>165</v>
      </c>
      <c r="N23" s="8">
        <v>46235</v>
      </c>
      <c r="O23" s="8">
        <v>46387</v>
      </c>
    </row>
    <row r="24" spans="1:15" ht="15.75" thickBot="1" x14ac:dyDescent="0.3">
      <c r="A24" s="1">
        <f>A23+1</f>
        <v>14</v>
      </c>
      <c r="B24" t="s">
        <v>66</v>
      </c>
      <c r="C24" s="5">
        <v>2</v>
      </c>
      <c r="D24" s="2" t="s">
        <v>46</v>
      </c>
      <c r="E24" s="2">
        <v>100</v>
      </c>
      <c r="F24" s="6" t="s">
        <v>86</v>
      </c>
      <c r="G24" s="2" t="s">
        <v>106</v>
      </c>
      <c r="H24" s="2">
        <v>1</v>
      </c>
      <c r="I24" s="2" t="s">
        <v>186</v>
      </c>
      <c r="J24" s="2" t="s">
        <v>126</v>
      </c>
      <c r="K24" s="2" t="s">
        <v>146</v>
      </c>
      <c r="L24" s="2">
        <v>100</v>
      </c>
      <c r="M24" s="2" t="s">
        <v>166</v>
      </c>
      <c r="N24" s="8">
        <v>46235</v>
      </c>
      <c r="O24" s="8">
        <v>46387</v>
      </c>
    </row>
    <row r="25" spans="1:15" ht="15.75" thickBot="1" x14ac:dyDescent="0.3">
      <c r="A25" s="1">
        <f t="shared" si="0"/>
        <v>15</v>
      </c>
      <c r="B25" t="s">
        <v>67</v>
      </c>
      <c r="C25" s="5">
        <v>2</v>
      </c>
      <c r="D25" s="2" t="s">
        <v>46</v>
      </c>
      <c r="E25" s="2">
        <v>100</v>
      </c>
      <c r="F25" s="6" t="s">
        <v>87</v>
      </c>
      <c r="G25" s="2" t="s">
        <v>107</v>
      </c>
      <c r="H25" s="2">
        <v>1</v>
      </c>
      <c r="I25" s="2" t="s">
        <v>187</v>
      </c>
      <c r="J25" s="2" t="s">
        <v>127</v>
      </c>
      <c r="K25" s="2" t="s">
        <v>147</v>
      </c>
      <c r="L25" s="2">
        <v>100</v>
      </c>
      <c r="M25" s="2" t="s">
        <v>167</v>
      </c>
      <c r="N25" s="8">
        <v>46234</v>
      </c>
      <c r="O25" s="8">
        <v>46387</v>
      </c>
    </row>
    <row r="26" spans="1:15" ht="15.75" thickBot="1" x14ac:dyDescent="0.3">
      <c r="A26" s="1">
        <f t="shared" si="0"/>
        <v>16</v>
      </c>
      <c r="B26" t="s">
        <v>68</v>
      </c>
      <c r="C26" s="5">
        <v>2</v>
      </c>
      <c r="D26" s="2" t="s">
        <v>45</v>
      </c>
      <c r="E26" s="2">
        <v>98</v>
      </c>
      <c r="F26" s="6" t="s">
        <v>88</v>
      </c>
      <c r="G26" s="2" t="s">
        <v>108</v>
      </c>
      <c r="H26" s="2">
        <v>3</v>
      </c>
      <c r="I26" s="2" t="s">
        <v>188</v>
      </c>
      <c r="J26" s="2" t="s">
        <v>128</v>
      </c>
      <c r="K26" s="2" t="s">
        <v>148</v>
      </c>
      <c r="L26" s="2">
        <v>95</v>
      </c>
      <c r="M26" s="2" t="s">
        <v>168</v>
      </c>
      <c r="N26" s="8">
        <v>46237</v>
      </c>
      <c r="O26" s="8">
        <v>46387</v>
      </c>
    </row>
    <row r="27" spans="1:15" ht="15.75" thickBot="1" x14ac:dyDescent="0.3">
      <c r="A27" s="1">
        <f t="shared" si="0"/>
        <v>17</v>
      </c>
      <c r="B27" t="s">
        <v>69</v>
      </c>
      <c r="C27" s="5">
        <v>2</v>
      </c>
      <c r="D27" s="2" t="s">
        <v>44</v>
      </c>
      <c r="E27" s="2">
        <v>118</v>
      </c>
      <c r="F27" s="6" t="s">
        <v>89</v>
      </c>
      <c r="G27" s="2" t="s">
        <v>109</v>
      </c>
      <c r="H27" s="2">
        <v>3</v>
      </c>
      <c r="I27" s="2" t="s">
        <v>189</v>
      </c>
      <c r="J27" s="2" t="s">
        <v>129</v>
      </c>
      <c r="K27" s="2" t="s">
        <v>149</v>
      </c>
      <c r="L27" s="2">
        <v>100</v>
      </c>
      <c r="M27" s="2" t="s">
        <v>169</v>
      </c>
      <c r="N27" s="8">
        <v>46235</v>
      </c>
      <c r="O27" s="8">
        <v>46387</v>
      </c>
    </row>
    <row r="28" spans="1:15" ht="15.75" thickBot="1" x14ac:dyDescent="0.3">
      <c r="A28" s="1">
        <f>A27+1</f>
        <v>18</v>
      </c>
      <c r="B28" t="s">
        <v>70</v>
      </c>
      <c r="C28" s="5">
        <v>2</v>
      </c>
      <c r="D28" s="2" t="s">
        <v>44</v>
      </c>
      <c r="E28" s="2">
        <v>118</v>
      </c>
      <c r="F28" s="6" t="s">
        <v>90</v>
      </c>
      <c r="G28" s="2" t="s">
        <v>110</v>
      </c>
      <c r="H28" s="2">
        <v>2</v>
      </c>
      <c r="I28" s="2" t="s">
        <v>190</v>
      </c>
      <c r="J28" s="2" t="s">
        <v>130</v>
      </c>
      <c r="K28" s="2" t="s">
        <v>150</v>
      </c>
      <c r="L28" s="2">
        <v>100</v>
      </c>
      <c r="M28" s="2" t="s">
        <v>170</v>
      </c>
      <c r="N28" s="8">
        <v>46204</v>
      </c>
      <c r="O28" s="8">
        <v>46387</v>
      </c>
    </row>
    <row r="29" spans="1:15" ht="15.75" thickBot="1" x14ac:dyDescent="0.3">
      <c r="A29" s="1">
        <f t="shared" si="0"/>
        <v>19</v>
      </c>
      <c r="B29" t="s">
        <v>71</v>
      </c>
      <c r="C29" s="5">
        <v>2</v>
      </c>
      <c r="D29" s="2" t="s">
        <v>44</v>
      </c>
      <c r="E29" s="2">
        <v>118</v>
      </c>
      <c r="F29" s="6" t="s">
        <v>91</v>
      </c>
      <c r="G29" s="2" t="s">
        <v>111</v>
      </c>
      <c r="H29" s="2">
        <v>2</v>
      </c>
      <c r="I29" s="2" t="s">
        <v>191</v>
      </c>
      <c r="J29" s="2" t="s">
        <v>131</v>
      </c>
      <c r="K29" s="2" t="s">
        <v>151</v>
      </c>
      <c r="L29" s="2">
        <v>95</v>
      </c>
      <c r="M29" s="2" t="s">
        <v>171</v>
      </c>
      <c r="N29" s="8">
        <v>46235</v>
      </c>
      <c r="O29" s="8">
        <v>46387</v>
      </c>
    </row>
    <row r="30" spans="1:15" ht="15.75" thickBot="1" x14ac:dyDescent="0.3">
      <c r="A30" s="1">
        <f t="shared" si="0"/>
        <v>20</v>
      </c>
      <c r="B30" t="s">
        <v>72</v>
      </c>
      <c r="C30" s="5">
        <v>2</v>
      </c>
      <c r="D30" s="2" t="s">
        <v>44</v>
      </c>
      <c r="E30" s="2">
        <v>118</v>
      </c>
      <c r="F30" s="6" t="s">
        <v>92</v>
      </c>
      <c r="G30" s="2" t="s">
        <v>112</v>
      </c>
      <c r="H30" s="2">
        <v>3</v>
      </c>
      <c r="I30" s="2" t="s">
        <v>192</v>
      </c>
      <c r="J30" s="2" t="s">
        <v>132</v>
      </c>
      <c r="K30" s="2" t="s">
        <v>152</v>
      </c>
      <c r="L30" s="2">
        <v>100</v>
      </c>
      <c r="M30" s="2" t="s">
        <v>172</v>
      </c>
      <c r="N30" s="8">
        <v>46235</v>
      </c>
      <c r="O30" s="8">
        <v>46387</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row r="351019" spans="1:1" x14ac:dyDescent="0.25">
      <c r="A351019" t="s">
        <v>42</v>
      </c>
    </row>
    <row r="351020" spans="1:1" x14ac:dyDescent="0.25">
      <c r="A351020" t="s">
        <v>43</v>
      </c>
    </row>
    <row r="351021" spans="1:1" x14ac:dyDescent="0.25">
      <c r="A351021" t="s">
        <v>44</v>
      </c>
    </row>
    <row r="351022" spans="1:1" x14ac:dyDescent="0.25">
      <c r="A351022" t="s">
        <v>45</v>
      </c>
    </row>
    <row r="351023" spans="1:1" x14ac:dyDescent="0.25">
      <c r="A351023" t="s">
        <v>46</v>
      </c>
    </row>
  </sheetData>
  <mergeCells count="1">
    <mergeCell ref="B8:O8"/>
  </mergeCells>
  <phoneticPr fontId="4" type="noConversion"/>
  <dataValidations count="10">
    <dataValidation type="textLength" allowBlank="1" showInputMessage="1" showErrorMessage="1" errorTitle="Entrada no válida" error="Escriba un texto  Maximo 9 Caracteres" promptTitle="Cualquier contenido Maximo 9 Caracteres" sqref="C11:C30"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0" xr:uid="{00000000-0002-0000-0000-000001000000}">
      <formula1>$A$351002:$A$351023</formula1>
    </dataValidation>
    <dataValidation type="decimal" allowBlank="1" showInputMessage="1" showErrorMessage="1" errorTitle="Entrada no válida" error="Por favor escriba un número" promptTitle="Escriba un número en esta casilla" sqref="E11:E26"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30"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 M11"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11"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3"/>
  <sheetViews>
    <sheetView workbookViewId="0"/>
  </sheetViews>
  <sheetFormatPr baseColWidth="10" defaultColWidth="9.140625" defaultRowHeight="15" x14ac:dyDescent="0.25"/>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47</v>
      </c>
    </row>
    <row r="3" spans="1:16" x14ac:dyDescent="0.25">
      <c r="B3" s="1" t="s">
        <v>4</v>
      </c>
      <c r="C3" s="1">
        <v>1</v>
      </c>
    </row>
    <row r="4" spans="1:16" x14ac:dyDescent="0.25">
      <c r="B4" s="1" t="s">
        <v>5</v>
      </c>
      <c r="C4" s="1">
        <v>2</v>
      </c>
    </row>
    <row r="5" spans="1:16" x14ac:dyDescent="0.25">
      <c r="B5" s="1" t="s">
        <v>6</v>
      </c>
      <c r="C5" s="4">
        <v>46183</v>
      </c>
    </row>
    <row r="6" spans="1:16" x14ac:dyDescent="0.25">
      <c r="B6" s="1" t="s">
        <v>7</v>
      </c>
      <c r="C6" s="1">
        <v>1</v>
      </c>
      <c r="D6" s="1" t="s">
        <v>8</v>
      </c>
    </row>
    <row r="8" spans="1:16" x14ac:dyDescent="0.25">
      <c r="A8" s="1" t="s">
        <v>9</v>
      </c>
      <c r="B8" s="9" t="s">
        <v>48</v>
      </c>
      <c r="C8" s="10"/>
      <c r="D8" s="10"/>
      <c r="E8" s="10"/>
      <c r="F8" s="10"/>
      <c r="G8" s="10"/>
      <c r="H8" s="10"/>
      <c r="I8" s="10"/>
      <c r="J8" s="10"/>
      <c r="K8" s="10"/>
      <c r="L8" s="10"/>
      <c r="M8" s="10"/>
      <c r="N8" s="10"/>
      <c r="O8" s="10"/>
      <c r="P8" s="10"/>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49</v>
      </c>
      <c r="I10" s="1" t="s">
        <v>18</v>
      </c>
      <c r="J10" s="1" t="s">
        <v>19</v>
      </c>
      <c r="K10" s="1" t="s">
        <v>20</v>
      </c>
      <c r="L10" s="1" t="s">
        <v>21</v>
      </c>
      <c r="M10" s="1" t="s">
        <v>50</v>
      </c>
      <c r="N10" s="1" t="s">
        <v>51</v>
      </c>
      <c r="O10" s="1" t="s">
        <v>52</v>
      </c>
      <c r="P10" s="1" t="s">
        <v>53</v>
      </c>
    </row>
    <row r="11" spans="1:16" x14ac:dyDescent="0.25">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row r="351019" spans="1:1" x14ac:dyDescent="0.25">
      <c r="A351019" t="s">
        <v>42</v>
      </c>
    </row>
    <row r="351020" spans="1:1" x14ac:dyDescent="0.25">
      <c r="A351020" t="s">
        <v>43</v>
      </c>
    </row>
    <row r="351021" spans="1:1" x14ac:dyDescent="0.25">
      <c r="A351021" t="s">
        <v>44</v>
      </c>
    </row>
    <row r="351022" spans="1:1" x14ac:dyDescent="0.25">
      <c r="A351022" t="s">
        <v>45</v>
      </c>
    </row>
    <row r="351023" spans="1:1" x14ac:dyDescent="0.25">
      <c r="A351023" t="s">
        <v>46</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$A$351002:$A$351023</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6" ma:contentTypeDescription="Crear nuevo documento." ma:contentTypeScope="" ma:versionID="08803498a0d916c8db1b70348db087ee">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8996afc26934dd353e01729064d06e07"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AD32D0-F734-41BA-9F46-AB9E41A1D671}"/>
</file>

<file path=customXml/itemProps2.xml><?xml version="1.0" encoding="utf-8"?>
<ds:datastoreItem xmlns:ds="http://schemas.openxmlformats.org/officeDocument/2006/customXml" ds:itemID="{E848076C-9549-449C-A726-543DBC23E2C7}"/>
</file>

<file path=customXml/itemProps3.xml><?xml version="1.0" encoding="utf-8"?>
<ds:datastoreItem xmlns:ds="http://schemas.openxmlformats.org/officeDocument/2006/customXml" ds:itemID="{ECF72065-9257-46C0-8EAF-ACEC0DA129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Leidy Navarro Dominguez</cp:lastModifiedBy>
  <dcterms:created xsi:type="dcterms:W3CDTF">2026-07-01T19:21:34Z</dcterms:created>
  <dcterms:modified xsi:type="dcterms:W3CDTF">2026-07-01T20:13:18Z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ies>
</file>