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MAYO A JULIO 2024\DERECHOS DE PETICION Y ORFEO\SEGUIMIENTOS DERECHOS DE PETICION\JULIO2024\"/>
    </mc:Choice>
  </mc:AlternateContent>
  <xr:revisionPtr revIDLastSave="0" documentId="13_ncr:1_{CD40AB5A-851C-4CBD-8440-D7CA7D5B0640}" xr6:coauthVersionLast="47" xr6:coauthVersionMax="47" xr10:uidLastSave="{00000000-0000-0000-0000-000000000000}"/>
  <bookViews>
    <workbookView xWindow="-120" yWindow="-120" windowWidth="29040" windowHeight="15840" xr2:uid="{DA552198-9544-47D7-B9B7-0A8C6A0EB717}"/>
  </bookViews>
  <sheets>
    <sheet name="Hoja3" sheetId="3" r:id="rId1"/>
    <sheet name="Hoja4" sheetId="4" r:id="rId2"/>
    <sheet name="Hoja1" sheetId="1" r:id="rId3"/>
    <sheet name="Hoja2" sheetId="2" state="hidden" r:id="rId4"/>
  </sheets>
  <calcPr calcId="191029"/>
  <pivotCaches>
    <pivotCache cacheId="3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6" i="2"/>
</calcChain>
</file>

<file path=xl/sharedStrings.xml><?xml version="1.0" encoding="utf-8"?>
<sst xmlns="http://schemas.openxmlformats.org/spreadsheetml/2006/main" count="19979" uniqueCount="315">
  <si>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</si>
  <si>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</si>
  <si>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</si>
  <si>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</si>
  <si>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</si>
  <si>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</si>
  <si>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</si>
  <si>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</si>
  <si>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</si>
  <si>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</si>
  <si>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</si>
  <si>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</si>
  <si>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</si>
  <si>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</si>
  <si>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</si>
  <si>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</si>
  <si>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</si>
  <si>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</si>
  <si>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</si>
  <si>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</si>
  <si>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</si>
  <si>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</si>
  <si>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</si>
  <si>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</si>
  <si>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</si>
  <si>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</si>
  <si>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</si>
  <si>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</si>
  <si>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</si>
  <si>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</si>
  <si>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</si>
  <si>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</si>
  <si>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</si>
  <si>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</si>
  <si>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</si>
  <si>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</si>
  <si>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</si>
  <si>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</si>
  <si>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</si>
  <si>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</si>
  <si>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</si>
  <si>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</si>
  <si>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</si>
  <si>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</si>
  <si>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</si>
  <si>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</si>
  <si>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</si>
  <si>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</si>
  <si>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</si>
  <si>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</si>
  <si>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</si>
  <si>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</si>
  <si>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</si>
  <si>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</si>
  <si>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</si>
  <si>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</si>
  <si>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</si>
  <si>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</si>
  <si>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</si>
  <si>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</si>
  <si>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</si>
  <si>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</si>
  <si>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</si>
  <si>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</si>
  <si>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</si>
  <si>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</si>
  <si>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</si>
  <si>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</si>
  <si>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</si>
  <si>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</si>
  <si>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</si>
  <si>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</si>
  <si>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</si>
  <si>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</si>
  <si>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</si>
  <si>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</si>
  <si>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</si>
  <si>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</si>
  <si>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</si>
  <si>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</si>
  <si>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</si>
  <si>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</si>
  <si>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</si>
  <si>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</si>
  <si>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</si>
  <si>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</si>
  <si>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</si>
  <si>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</si>
  <si>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</si>
  <si>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</si>
  <si>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</si>
  <si>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</si>
  <si>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</si>
  <si>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</si>
  <si>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</si>
  <si>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</si>
  <si>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</si>
  <si>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</si>
  <si>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</si>
  <si>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</si>
  <si>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</si>
  <si>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</si>
  <si>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</si>
  <si>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</si>
  <si>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</si>
  <si>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</si>
  <si>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</si>
  <si>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</si>
  <si>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</si>
  <si>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</si>
  <si>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</si>
  <si>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</si>
  <si>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</si>
  <si>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</si>
  <si>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</si>
  <si>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</si>
  <si>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</si>
  <si>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</si>
  <si>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</si>
  <si>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</si>
  <si>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</si>
  <si>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</si>
  <si>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</si>
  <si>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</si>
  <si>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</si>
  <si>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</si>
  <si>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</si>
  <si>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</si>
  <si>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</si>
  <si>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</si>
  <si>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</si>
  <si>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</si>
  <si>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</si>
  <si>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</si>
  <si>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</si>
  <si>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</si>
  <si>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</si>
  <si>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</si>
  <si>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</si>
  <si>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</si>
  <si>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</si>
  <si>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</si>
  <si>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</si>
  <si>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</si>
  <si>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</si>
  <si>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</si>
  <si>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</si>
  <si>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</si>
  <si>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</si>
  <si>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</si>
  <si>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</si>
  <si>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</si>
  <si>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</si>
  <si>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</si>
  <si>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</si>
  <si>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</si>
  <si>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</si>
  <si>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</si>
  <si>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</si>
  <si>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</si>
  <si>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</si>
  <si>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</si>
  <si>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</si>
  <si>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</si>
  <si>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</si>
  <si>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</si>
  <si>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</si>
  <si>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</si>
  <si>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</si>
  <si>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</si>
  <si>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</si>
  <si>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</si>
  <si>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</si>
  <si>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</si>
  <si>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</si>
  <si>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</si>
  <si>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</si>
  <si>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</si>
  <si>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</si>
  <si>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</si>
  <si>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</si>
  <si>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</si>
  <si>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</si>
  <si>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</si>
  <si>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</si>
  <si>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</si>
  <si>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</si>
  <si>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</si>
  <si>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</si>
  <si>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</si>
  <si>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</si>
  <si>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</si>
  <si>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</si>
  <si>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</si>
  <si>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</si>
  <si>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</si>
  <si>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</si>
  <si>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</si>
  <si>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</si>
  <si>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</si>
  <si>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</si>
  <si>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</si>
  <si>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</si>
  <si>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</si>
  <si>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</si>
  <si>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</si>
  <si>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</si>
  <si>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</si>
  <si>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</si>
  <si>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</si>
  <si>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</si>
  <si>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</si>
  <si>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</si>
  <si>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</si>
  <si>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</si>
  <si>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</si>
  <si>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</si>
  <si>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</si>
  <si>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</si>
  <si>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</si>
  <si>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</si>
  <si>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</si>
  <si>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</si>
  <si>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</si>
  <si>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</si>
  <si>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</si>
  <si>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</si>
  <si>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</si>
  <si>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</si>
  <si>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</si>
  <si>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</si>
  <si>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</si>
  <si>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</si>
  <si>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</si>
  <si>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</si>
  <si>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</si>
  <si>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</si>
  <si>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</si>
  <si>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</si>
  <si>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</si>
  <si>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</si>
  <si>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</si>
  <si>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</si>
  <si>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</si>
  <si>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</si>
  <si>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</si>
  <si>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</si>
  <si>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</si>
  <si>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</si>
  <si>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</si>
  <si>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</si>
  <si>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</si>
  <si>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</si>
  <si>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</si>
  <si>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</si>
  <si>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</si>
  <si>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</si>
  <si>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</si>
  <si>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</si>
  <si>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</si>
  <si>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</si>
  <si>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</si>
  <si>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</si>
  <si>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</si>
  <si>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</si>
  <si>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</si>
  <si>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</si>
  <si>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</si>
  <si>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</si>
  <si>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</si>
  <si>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</si>
  <si>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</si>
  <si>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</si>
  <si>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</si>
  <si>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</si>
  <si>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</si>
  <si>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</si>
  <si>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</si>
  <si>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</si>
  <si>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</si>
  <si>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</si>
  <si>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</si>
  <si>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</si>
  <si>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</si>
  <si>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</si>
  <si>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</si>
  <si>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</si>
  <si>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</si>
  <si>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</si>
  <si>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</si>
  <si>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</si>
  <si>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 xml:space="preserve">ALCALDÍA </t>
  </si>
  <si>
    <t>SIN RESPUESTA</t>
  </si>
  <si>
    <t>PENDIENTE</t>
  </si>
  <si>
    <t>LESLY VANESSA VALBUENA CAICEDO</t>
  </si>
  <si>
    <t>YESID CAMILO BAUTISTA GOEZ</t>
  </si>
  <si>
    <t>GERMAN RICARDO SALCEDO PRADO</t>
  </si>
  <si>
    <t>KRIS YADDY SANCHEZ LOPEZ</t>
  </si>
  <si>
    <t>OBSERVACIÓN ALCALDÍA</t>
  </si>
  <si>
    <t>20 marzo de 2018 a 31 dic 2020</t>
  </si>
  <si>
    <t xml:space="preserve">2024 a 5 julio </t>
  </si>
  <si>
    <t>Total</t>
  </si>
  <si>
    <t>Promedio</t>
  </si>
  <si>
    <t>Etiquetas de fila</t>
  </si>
  <si>
    <t>Total general</t>
  </si>
  <si>
    <t>Cuenta de NÚMERO RADICADO</t>
  </si>
  <si>
    <t>Area de Gestion Policiva  Jurídica Chapinero</t>
  </si>
  <si>
    <t>NUMERO BOGOTA TE ESCUCHA</t>
  </si>
  <si>
    <t>NUMERO DE RADICADO</t>
  </si>
  <si>
    <t>AREA</t>
  </si>
  <si>
    <t>NOMBRE</t>
  </si>
  <si>
    <t>TIPO</t>
  </si>
  <si>
    <t>DIAS</t>
  </si>
  <si>
    <t xml:space="preserve">ESTADO </t>
  </si>
  <si>
    <t>SEGUIMIENTO 11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</si>
</sst>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7" fillId="7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7" fillId="7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1" fontId="0" fillId="9" borderId="0" xfId="0" applyNumberFormat="1" applyFill="1" applyAlignment="1">
      <alignment horizontal="left" indent="2"/>
    </xf>
  </cellXfs>
  <cellStyles count="2">
    <cellStyle name="Normal" xfId="0" builtinId="0"/>
    <cellStyle name="Normal 3" xfId="1" xr:uid="{CA78A9EE-C40E-468A-9103-B28D34B81913}"/>
  </cellStyles>
  <dxfs count="204"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Consolidado por años Derechos de Petición 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Hoja2!$A$1:$A$5</c:f>
              <c:strCache>
                <c:ptCount val="5"/>
                <c:pt idx="0">
                  <c:v>20 marzo de 2018 a 31 dic 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 a 5 julio </c:v>
                </c:pt>
              </c:strCache>
            </c:strRef>
          </c:cat>
          <c:val>
            <c:numRef>
              <c:f>Hoja2!$B$1:$B$5</c:f>
              <c:numCache>
                <c:formatCode>General</c:formatCode>
                <c:ptCount val="5"/>
                <c:pt idx="0">
                  <c:v>71</c:v>
                </c:pt>
                <c:pt idx="1">
                  <c:v>330</c:v>
                </c:pt>
                <c:pt idx="2">
                  <c:v>487</c:v>
                </c:pt>
                <c:pt idx="3">
                  <c:v>431</c:v>
                </c:pt>
                <c:pt idx="4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8-4378-A204-30583E23C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56146000"/>
        <c:axId val="756146480"/>
      </c:barChart>
      <c:catAx>
        <c:axId val="75614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6146480"/>
        <c:crosses val="autoZero"/>
        <c:auto val="1"/>
        <c:lblAlgn val="ctr"/>
        <c:lblOffset val="100"/>
        <c:noMultiLvlLbl val="0"/>
      </c:catAx>
      <c:valAx>
        <c:axId val="756146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614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380999</xdr:colOff>
      <xdr:row>0</xdr:row>
      <xdr:rowOff>100011</xdr:rowOff>
    </xdr:from>
    <xdr:to>
      <xdr:col>13</xdr:col>
      <xdr:colOff>190500</xdr:colOff>
      <xdr:row>21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C41706-00D0-64CB-857F-25DE308A7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82.74027534722" createdVersion="8" refreshedVersion="8" minRefreshableVersion="3" recordCount="1504" xr:uid="{22D928D9-794E-49F5-9EEF-C44803E7E563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07-09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7-06T00:00:00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70632" count="141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8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KRIS YADDY SANCHEZ LOPEZ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4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2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2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ALCALDÍA "/>
    <s v="TRÁMITE CONCLUIDO"/>
    <s v="TRAMITE CERRADO"/>
    <m/>
    <m/>
    <s v="PENDIENTE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ALCALDÍA "/>
    <s v="TRÁMITE CONCLUIDO"/>
    <s v="TRAMITE CERRADO"/>
    <m/>
    <m/>
    <s v="PENDIENTE"/>
  </r>
  <r>
    <d v="2024-06-25T00:00:00"/>
    <n v="2884732024"/>
    <d v="2024-06-21T00:00:00"/>
    <s v="Pendiente en terminos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1"/>
    <x v="1410"/>
    <s v="ALCALDIA LOCAL DE CHAPINERO"/>
    <s v="ESCRITO"/>
    <s v="DERECHO DE PETICION DE INTERES GENERAL"/>
    <x v="0"/>
    <x v="50"/>
    <e v="#N/A"/>
    <s v="Sin respuesta al peticionario"/>
    <s v="YEISON EMILIO LOPEZ LOPEZ"/>
    <n v="6"/>
    <s v="ALCALDÍA "/>
    <s v="SIN RESPUESTA"/>
    <s v="SIN RESPUESTA"/>
    <m/>
    <m/>
    <s v="PENDIENTE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ALCALDÍA "/>
    <s v="TRÁMITE CONCLUIDO"/>
    <s v="TRAMITE CERRADO"/>
    <m/>
    <m/>
    <s v="PENDIENTE"/>
  </r>
  <r>
    <d v="2024-07-08T00:00:00"/>
    <n v="3156252024"/>
    <d v="2024-06-27T00:00:00"/>
    <s v="Pendiente en terminos"/>
    <x v="1"/>
    <x v="1412"/>
    <s v="ALCALDIA LOCAL DE CHAPINERO"/>
    <s v="WEB"/>
    <s v="DERECHO DE PETICION DE INTERES GENERAL"/>
    <x v="0"/>
    <x v="18"/>
    <e v="#N/A"/>
    <s v="Sin respuesta al peticionario"/>
    <s v="YEISON EMILIO LOPEZ LOPEZ"/>
    <n v="6"/>
    <s v="ALCALDÍA "/>
    <s v="SIN RESPUESTA"/>
    <s v="SIN RESPUESTA"/>
    <m/>
    <m/>
    <s v="PENDIENTE"/>
  </r>
  <r>
    <d v="2024-07-08T00:00:00"/>
    <n v="3196052024"/>
    <d v="2024-06-28T00:00:00"/>
    <s v="Pendiente en terminos"/>
    <x v="1"/>
    <x v="1413"/>
    <s v="ALCALDIA LOCAL DE CHAPINERO"/>
    <s v="WEB"/>
    <s v="DERECHO DE PETICION DE INTERES GENERAL"/>
    <x v="0"/>
    <x v="180"/>
    <e v="#N/A"/>
    <s v="Sin respuesta al peticionario"/>
    <s v="YEISON EMILIO LOPEZ LOPEZ"/>
    <n v="5"/>
    <s v="ALCALDÍA "/>
    <s v="SIN RESPUESTA"/>
    <s v="SIN RESPUESTA"/>
    <m/>
    <m/>
    <s v="PENDIENTE"/>
  </r>
  <r>
    <d v="2024-07-08T00:00:00"/>
    <n v="3248222024"/>
    <d v="2024-07-04T00:00:00"/>
    <s v="Pendiente en terminos"/>
    <x v="1"/>
    <x v="1414"/>
    <s v="ALCALDIA LOCAL DE CHAPINERO"/>
    <s v="WEB"/>
    <s v="DERECHO DE PETICION DE INTERES GENERAL"/>
    <x v="2"/>
    <x v="181"/>
    <e v="#N/A"/>
    <s v="Sin respuesta al peticionario"/>
    <s v="YEISON EMILIO LOPEZ LOPEZ"/>
    <n v="2"/>
    <s v="ALCALDÍA "/>
    <s v="SIN RESPUESTA"/>
    <s v="SIN RESPUESTA"/>
    <m/>
    <m/>
    <s v="PENDIENTE"/>
  </r>
  <r>
    <d v="2024-07-08T00:00:00"/>
    <n v="3256792024"/>
    <d v="2024-07-05T00:00:00"/>
    <s v="Pendiente en terminos"/>
    <x v="1"/>
    <x v="1415"/>
    <s v="ALCALDIA LOCAL DE CHAPINERO"/>
    <s v="ESCRITO"/>
    <s v="DERECHO DE PETICION DE INTERES GENERAL"/>
    <x v="0"/>
    <x v="182"/>
    <e v="#N/A"/>
    <s v="Sin respuesta al peticionario"/>
    <s v="YEISON EMILIO LOPEZ LOPEZ"/>
    <n v="1"/>
    <s v="ALCALDÍA 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8698E7-DEDD-46F7-94D1-D89848752574}" name="TablaDinámica4" cacheId="3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18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1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84">
        <item x="102"/>
        <item x="114"/>
        <item x="39"/>
        <item x="129"/>
        <item x="107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50"/>
        <item x="146"/>
        <item x="140"/>
        <item x="81"/>
        <item x="48"/>
        <item x="151"/>
        <item x="32"/>
        <item x="65"/>
        <item x="167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82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52"/>
        <item x="61"/>
        <item x="75"/>
        <item x="166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13">
    <i>
      <x/>
    </i>
    <i r="1">
      <x v="50"/>
    </i>
    <i r="2">
      <x v="1387"/>
    </i>
    <i>
      <x v="2"/>
    </i>
    <i r="1">
      <x v="8"/>
    </i>
    <i r="2">
      <x v="1384"/>
    </i>
    <i r="1">
      <x v="24"/>
    </i>
    <i r="2">
      <x v="1412"/>
    </i>
    <i r="1">
      <x v="99"/>
    </i>
    <i r="2">
      <x v="1413"/>
    </i>
    <i r="1">
      <x v="180"/>
    </i>
    <i r="2">
      <x v="1386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formats count="6">
    <format dxfId="179">
      <pivotArea dataOnly="0" labelOnly="1" fieldPosition="0">
        <references count="1">
          <reference field="5" count="0"/>
        </references>
      </pivotArea>
    </format>
    <format dxfId="176">
      <pivotArea dataOnly="0" labelOnly="1" fieldPosition="0">
        <references count="1">
          <reference field="5" count="1">
            <x v="1384"/>
          </reference>
        </references>
      </pivotArea>
    </format>
    <format dxfId="175">
      <pivotArea dataOnly="0" labelOnly="1" fieldPosition="0">
        <references count="1">
          <reference field="5" count="1">
            <x v="1386"/>
          </reference>
        </references>
      </pivotArea>
    </format>
    <format dxfId="174">
      <pivotArea dataOnly="0" labelOnly="1" fieldPosition="0">
        <references count="1">
          <reference field="5" count="1">
            <x v="1412"/>
          </reference>
        </references>
      </pivotArea>
    </format>
    <format dxfId="173">
      <pivotArea dataOnly="0" labelOnly="1" fieldPosition="0">
        <references count="1">
          <reference field="5" count="1">
            <x v="1387"/>
          </reference>
        </references>
      </pivotArea>
    </format>
    <format dxfId="172">
      <pivotArea dataOnly="0" labelOnly="1" fieldPosition="0">
        <references count="1">
          <reference field="5" count="1">
            <x v="14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826CF1-D101-4173-8559-B9F86B474D0A}" name="Tabla7" displayName="Tabla7" ref="A1:U1505" totalsRowShown="0" headerRowDxfId="203" dataDxfId="202" headerRowBorderDxfId="200" tableBorderDxfId="201" totalsRowBorderDxfId="199">
  <autoFilter ref="A1:U1505" xr:uid="{7D826CF1-D101-4173-8559-B9F86B474D0A}"/>
  <tableColumns count="21">
    <tableColumn id="1" xr3:uid="{DED44756-C90D-4DEC-AFD4-9C45B4582367}" name="FECHA INGRESO BASE" dataDxfId="198"/>
    <tableColumn id="2" xr3:uid="{4A29B672-F5EA-441F-8742-651DC5FD1D5B}" name="NUMERO SDQS" dataDxfId="197"/>
    <tableColumn id="3" xr3:uid="{66E9E8D6-4AB0-4F6B-A5FD-A970CBF90B10}" name="FECHA INICIO TÉRMINOS" dataDxfId="196"/>
    <tableColumn id="22" xr3:uid="{CD50A164-1ED8-4C38-A8C3-34437BC37F30}" name="TIPO PENDIENTE RESPUESTA " dataDxfId="195"/>
    <tableColumn id="20" xr3:uid="{DCF3BE39-1EA5-4499-BB85-BC5D199B88AD}" name="TIPO PENDIENTE" dataDxfId="194"/>
    <tableColumn id="4" xr3:uid="{9F58B26B-8DA9-49AC-B5A0-D4B49B8852A2}" name="NÚMERO RADICADO" dataDxfId="193"/>
    <tableColumn id="5" xr3:uid="{D18E5F46-C50E-48BC-AAD0-D3B48596F4FF}" name="ALCALDÍA" dataDxfId="192"/>
    <tableColumn id="6" xr3:uid="{823B2F97-77B8-4439-9BEF-25D98457378E}" name="MEDIO RECEPCIÓN" dataDxfId="191"/>
    <tableColumn id="7" xr3:uid="{9AF4548C-59C1-4284-9B91-0701BC13D423}" name="TIPO DE PETICIÓN" dataDxfId="190"/>
    <tableColumn id="8" xr3:uid="{9B491465-DF4E-43B1-A184-A1451C1A584A}" name="DEPENDENCIA ACTUAL" dataDxfId="189"/>
    <tableColumn id="9" xr3:uid="{3A4B5408-B929-4DE4-B63F-023F8C8DB2BD}" name="USUARIO ACTUAL ORFEO" dataDxfId="188"/>
    <tableColumn id="19" xr3:uid="{8BB82377-D6FF-4212-91C8-FAB2BF7CB575}" name="SUBTEMA" dataDxfId="187"/>
    <tableColumn id="10" xr3:uid="{61E9EFB9-0DB4-4CE8-8759-E93FCC9C1D41}" name="OBSERVACIONES SAC" dataDxfId="186" dataCellStyle="Normal 3"/>
    <tableColumn id="11" xr3:uid="{4E0B72B6-2282-42BE-B34A-9779A6B6F347}" name="FUNCIONARIO SAC" dataDxfId="185"/>
    <tableColumn id="12" xr3:uid="{FCDA7D88-BB4F-44D8-A06A-0D412932EAEB}" name="DÍAS GESTIÓN SDQS" dataDxfId="184"/>
    <tableColumn id="13" xr3:uid="{B27AB4A8-B98C-43E1-8010-2B4A57622927}" name="REPONSABLE ACTUAL" dataDxfId="183"/>
    <tableColumn id="14" xr3:uid="{F4C64401-AADC-4731-95AA-0B9AFCEC5F48}" name="OBSERVACIÓN ALCALDÍA"/>
    <tableColumn id="18" xr3:uid="{7AC73F67-E785-45EC-82A3-92E96139EB2F}" name="OBSERVACIÓN PROMOTOR"/>
    <tableColumn id="15" xr3:uid="{BD688CE4-64C2-41E7-8A65-DBB6AA627334}" name="VALIDACIÓN SAC" dataDxfId="182"/>
    <tableColumn id="16" xr3:uid="{1A1D0B77-C1B4-47F5-9111-92B19DC70633}" name="OBSERVACIÓN SAC" dataDxfId="181"/>
    <tableColumn id="17" xr3:uid="{BA4290C6-5108-421C-92BD-47BCB0E3299D}" name="ESTADO PETICIÓN" dataDxfId="18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79A8-E9AE-4E05-A219-0AC6A89AD5F8}">
  <dimension ref="A3:B18"/>
  <sheetViews>
    <sheetView tabSelected="1" workbookViewId="0">
      <selection activeCell="B6" sqref="B6"/>
    </sheetView>
  </sheetViews>
  <sheetFormatPr baseColWidth="10" defaultRowHeight="15" x14ac:dyDescent="0.25"/>
  <cols>
    <col min="1" max="1" width="45.5703125" bestFit="1" customWidth="1"/>
    <col min="2" max="2" width="29.5703125" bestFit="1" customWidth="1"/>
  </cols>
  <sheetData>
    <row r="3" spans="1:2" x14ac:dyDescent="0.25">
      <c r="A3" s="46" t="s">
        <v>4</v>
      </c>
      <c r="B3" t="s">
        <v>158</v>
      </c>
    </row>
    <row r="5" spans="1:2" x14ac:dyDescent="0.25">
      <c r="A5" s="46" t="s">
        <v>303</v>
      </c>
      <c r="B5" t="s">
        <v>305</v>
      </c>
    </row>
    <row r="6" spans="1:2" x14ac:dyDescent="0.25">
      <c r="A6" s="47" t="s">
        <v>48</v>
      </c>
      <c r="B6" s="49">
        <v>1</v>
      </c>
    </row>
    <row r="7" spans="1:2" x14ac:dyDescent="0.25">
      <c r="A7" s="48" t="s">
        <v>296</v>
      </c>
      <c r="B7" s="49">
        <v>1</v>
      </c>
    </row>
    <row r="8" spans="1:2" x14ac:dyDescent="0.25">
      <c r="A8" s="60">
        <v>20244602133222</v>
      </c>
      <c r="B8" s="49">
        <v>1</v>
      </c>
    </row>
    <row r="9" spans="1:2" x14ac:dyDescent="0.25">
      <c r="A9" s="47" t="s">
        <v>24</v>
      </c>
      <c r="B9" s="49">
        <v>4</v>
      </c>
    </row>
    <row r="10" spans="1:2" x14ac:dyDescent="0.25">
      <c r="A10" s="48" t="s">
        <v>92</v>
      </c>
      <c r="B10" s="49">
        <v>1</v>
      </c>
    </row>
    <row r="11" spans="1:2" x14ac:dyDescent="0.25">
      <c r="A11" s="60">
        <v>20244602051862</v>
      </c>
      <c r="B11" s="49">
        <v>1</v>
      </c>
    </row>
    <row r="12" spans="1:2" x14ac:dyDescent="0.25">
      <c r="A12" s="48" t="s">
        <v>138</v>
      </c>
      <c r="B12" s="49">
        <v>1</v>
      </c>
    </row>
    <row r="13" spans="1:2" x14ac:dyDescent="0.25">
      <c r="A13" s="60">
        <v>20245210066172</v>
      </c>
      <c r="B13" s="49">
        <v>1</v>
      </c>
    </row>
    <row r="14" spans="1:2" x14ac:dyDescent="0.25">
      <c r="A14" s="48" t="s">
        <v>297</v>
      </c>
      <c r="B14" s="49">
        <v>1</v>
      </c>
    </row>
    <row r="15" spans="1:2" x14ac:dyDescent="0.25">
      <c r="A15" s="60">
        <v>20245210070632</v>
      </c>
      <c r="B15" s="49">
        <v>1</v>
      </c>
    </row>
    <row r="16" spans="1:2" x14ac:dyDescent="0.25">
      <c r="A16" s="48" t="s">
        <v>295</v>
      </c>
      <c r="B16" s="49">
        <v>1</v>
      </c>
    </row>
    <row r="17" spans="1:2" x14ac:dyDescent="0.25">
      <c r="A17" s="60">
        <v>20244602080172</v>
      </c>
      <c r="B17" s="49">
        <v>1</v>
      </c>
    </row>
    <row r="18" spans="1:2" x14ac:dyDescent="0.25">
      <c r="A18" s="47" t="s">
        <v>304</v>
      </c>
      <c r="B18" s="49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21A8A-FD5A-45CB-9735-14342DEC8DC7}">
  <dimension ref="A1:H6"/>
  <sheetViews>
    <sheetView workbookViewId="0">
      <selection activeCell="B2" sqref="B2:B6"/>
    </sheetView>
  </sheetViews>
  <sheetFormatPr baseColWidth="10" defaultRowHeight="15" x14ac:dyDescent="0.25"/>
  <cols>
    <col min="1" max="1" width="21.140625" customWidth="1"/>
    <col min="2" max="2" width="22.85546875" bestFit="1" customWidth="1"/>
    <col min="3" max="3" width="48" bestFit="1" customWidth="1"/>
    <col min="4" max="4" width="42.42578125" bestFit="1" customWidth="1"/>
    <col min="5" max="5" width="48.42578125" bestFit="1" customWidth="1"/>
    <col min="6" max="6" width="7" customWidth="1"/>
    <col min="7" max="7" width="23.5703125" bestFit="1" customWidth="1"/>
    <col min="8" max="8" width="35" bestFit="1" customWidth="1"/>
  </cols>
  <sheetData>
    <row r="1" spans="1:8" s="58" customFormat="1" ht="42.75" customHeight="1" x14ac:dyDescent="0.25">
      <c r="A1" s="59" t="s">
        <v>307</v>
      </c>
      <c r="B1" s="59" t="s">
        <v>308</v>
      </c>
      <c r="C1" s="59" t="s">
        <v>309</v>
      </c>
      <c r="D1" s="59" t="s">
        <v>310</v>
      </c>
      <c r="E1" s="59" t="s">
        <v>311</v>
      </c>
      <c r="F1" s="59" t="s">
        <v>312</v>
      </c>
      <c r="G1" s="59" t="s">
        <v>313</v>
      </c>
      <c r="H1" s="59" t="s">
        <v>314</v>
      </c>
    </row>
    <row r="2" spans="1:8" ht="15.75" x14ac:dyDescent="0.25">
      <c r="A2" s="50">
        <v>3156252024</v>
      </c>
      <c r="B2" s="56">
        <v>20244602051862</v>
      </c>
      <c r="C2" s="52" t="s">
        <v>306</v>
      </c>
      <c r="D2" s="52" t="s">
        <v>92</v>
      </c>
      <c r="E2" s="52" t="s">
        <v>37</v>
      </c>
      <c r="F2" s="52">
        <v>8</v>
      </c>
      <c r="G2" s="52" t="s">
        <v>158</v>
      </c>
      <c r="H2" s="53" t="s">
        <v>292</v>
      </c>
    </row>
    <row r="3" spans="1:8" ht="15.75" x14ac:dyDescent="0.25">
      <c r="A3" s="51">
        <v>3169192024</v>
      </c>
      <c r="B3" s="57">
        <v>20245210066172</v>
      </c>
      <c r="C3" s="54" t="s">
        <v>306</v>
      </c>
      <c r="D3" s="54" t="s">
        <v>138</v>
      </c>
      <c r="E3" s="54" t="s">
        <v>37</v>
      </c>
      <c r="F3" s="54">
        <v>8</v>
      </c>
      <c r="G3" s="54" t="s">
        <v>158</v>
      </c>
      <c r="H3" s="55" t="s">
        <v>292</v>
      </c>
    </row>
    <row r="4" spans="1:8" ht="15.75" x14ac:dyDescent="0.25">
      <c r="A4" s="50">
        <v>3196052024</v>
      </c>
      <c r="B4" s="56">
        <v>20244602080172</v>
      </c>
      <c r="C4" s="52" t="s">
        <v>306</v>
      </c>
      <c r="D4" s="52" t="s">
        <v>295</v>
      </c>
      <c r="E4" s="52" t="s">
        <v>37</v>
      </c>
      <c r="F4" s="52">
        <v>7</v>
      </c>
      <c r="G4" s="52" t="s">
        <v>158</v>
      </c>
      <c r="H4" s="53" t="s">
        <v>292</v>
      </c>
    </row>
    <row r="5" spans="1:8" ht="15.75" x14ac:dyDescent="0.25">
      <c r="A5" s="51">
        <v>3248222024</v>
      </c>
      <c r="B5" s="57">
        <v>20244602133222</v>
      </c>
      <c r="C5" s="54" t="s">
        <v>48</v>
      </c>
      <c r="D5" s="54" t="s">
        <v>296</v>
      </c>
      <c r="E5" s="54" t="s">
        <v>37</v>
      </c>
      <c r="F5" s="54">
        <v>4</v>
      </c>
      <c r="G5" s="54" t="s">
        <v>158</v>
      </c>
      <c r="H5" s="55" t="s">
        <v>292</v>
      </c>
    </row>
    <row r="6" spans="1:8" ht="15.75" x14ac:dyDescent="0.25">
      <c r="A6" s="50">
        <v>3256792024</v>
      </c>
      <c r="B6" s="56">
        <v>20245210070632</v>
      </c>
      <c r="C6" s="52" t="s">
        <v>306</v>
      </c>
      <c r="D6" s="52" t="s">
        <v>290</v>
      </c>
      <c r="E6" s="52" t="s">
        <v>37</v>
      </c>
      <c r="F6" s="52">
        <v>3</v>
      </c>
      <c r="G6" s="52" t="s">
        <v>158</v>
      </c>
      <c r="H6" s="53" t="s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54FC-7A68-4899-BF84-42CEC9055325}">
  <dimension ref="A1:U1505"/>
  <sheetViews>
    <sheetView topLeftCell="A2" workbookViewId="0">
      <selection sqref="A1:U1505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298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48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48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48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48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48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48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48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48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48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48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48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48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48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48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48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48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48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48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48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48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48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48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48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48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48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48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48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48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48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33" t="s">
        <v>30</v>
      </c>
      <c r="R1468" s="33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33" t="s">
        <v>30</v>
      </c>
      <c r="R1474" s="33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33" t="s">
        <v>30</v>
      </c>
      <c r="R1475" s="33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33" t="s">
        <v>30</v>
      </c>
      <c r="R1476" s="33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33" t="s">
        <v>30</v>
      </c>
      <c r="R1477" s="33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33" t="s">
        <v>30</v>
      </c>
      <c r="R1479" s="33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33" t="s">
        <v>30</v>
      </c>
      <c r="R1481" s="33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33" t="s">
        <v>30</v>
      </c>
      <c r="R1482" s="33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33" t="s">
        <v>30</v>
      </c>
      <c r="R1483" s="33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33" t="s">
        <v>30</v>
      </c>
      <c r="R1491" s="33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33" t="s">
        <v>30</v>
      </c>
      <c r="R1492" s="33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33" t="s">
        <v>30</v>
      </c>
      <c r="R1493" s="33" t="s">
        <v>31</v>
      </c>
      <c r="S1493" s="8"/>
      <c r="T1493" s="8"/>
      <c r="U1493" s="24" t="s">
        <v>32</v>
      </c>
    </row>
    <row r="1494" spans="1:21" ht="15.75" x14ac:dyDescent="0.25">
      <c r="A1494" s="34">
        <v>45468</v>
      </c>
      <c r="B1494" s="35">
        <v>2666302024</v>
      </c>
      <c r="C1494" s="36">
        <v>45461</v>
      </c>
      <c r="D1494" s="36" t="s">
        <v>20</v>
      </c>
      <c r="E1494" s="36" t="s">
        <v>20</v>
      </c>
      <c r="F1494" s="37">
        <v>20244601955792</v>
      </c>
      <c r="G1494" s="38" t="s">
        <v>21</v>
      </c>
      <c r="H1494" s="36" t="s">
        <v>22</v>
      </c>
      <c r="I1494" s="36" t="s">
        <v>37</v>
      </c>
      <c r="J1494" s="44" t="s">
        <v>48</v>
      </c>
      <c r="K1494" s="36" t="s">
        <v>281</v>
      </c>
      <c r="L1494" s="32" t="e">
        <v>#N/A</v>
      </c>
      <c r="M1494" s="36" t="s">
        <v>56</v>
      </c>
      <c r="N1494" s="36" t="s">
        <v>278</v>
      </c>
      <c r="O1494" s="37">
        <v>13</v>
      </c>
      <c r="P1494" s="32" t="s">
        <v>291</v>
      </c>
      <c r="Q1494" s="39" t="s">
        <v>30</v>
      </c>
      <c r="R1494" s="39" t="s">
        <v>31</v>
      </c>
      <c r="S1494" s="35"/>
      <c r="T1494" s="35"/>
      <c r="U1494" s="40" t="s">
        <v>293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33" t="s">
        <v>30</v>
      </c>
      <c r="R1495" s="33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33" t="s">
        <v>30</v>
      </c>
      <c r="R1496" s="33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33" t="s">
        <v>30</v>
      </c>
      <c r="R1497" s="33" t="s">
        <v>31</v>
      </c>
      <c r="S1497" s="8"/>
      <c r="T1497" s="8"/>
      <c r="U1497" s="24" t="s">
        <v>32</v>
      </c>
    </row>
    <row r="1498" spans="1:21" ht="15.75" x14ac:dyDescent="0.25">
      <c r="A1498" s="34">
        <v>45468</v>
      </c>
      <c r="B1498" s="35">
        <v>3090052024</v>
      </c>
      <c r="C1498" s="36">
        <v>45464</v>
      </c>
      <c r="D1498" s="36" t="s">
        <v>20</v>
      </c>
      <c r="E1498" s="36" t="s">
        <v>20</v>
      </c>
      <c r="F1498" s="37">
        <v>20244601996302</v>
      </c>
      <c r="G1498" s="38" t="s">
        <v>21</v>
      </c>
      <c r="H1498" s="36" t="s">
        <v>71</v>
      </c>
      <c r="I1498" s="36" t="s">
        <v>37</v>
      </c>
      <c r="J1498" s="44" t="s">
        <v>48</v>
      </c>
      <c r="K1498" s="36" t="s">
        <v>281</v>
      </c>
      <c r="L1498" s="32" t="e">
        <v>#N/A</v>
      </c>
      <c r="M1498" s="36" t="s">
        <v>56</v>
      </c>
      <c r="N1498" s="36" t="s">
        <v>278</v>
      </c>
      <c r="O1498" s="37">
        <v>10</v>
      </c>
      <c r="P1498" s="32" t="s">
        <v>291</v>
      </c>
      <c r="Q1498" s="39" t="s">
        <v>30</v>
      </c>
      <c r="R1498" s="39" t="s">
        <v>31</v>
      </c>
      <c r="S1498" s="35"/>
      <c r="T1498" s="35"/>
      <c r="U1498" s="40" t="s">
        <v>293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158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294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41" t="s">
        <v>30</v>
      </c>
      <c r="R1499" s="41" t="s">
        <v>31</v>
      </c>
      <c r="S1499" s="23"/>
      <c r="T1499" s="23"/>
      <c r="U1499" s="24" t="s">
        <v>32</v>
      </c>
    </row>
    <row r="1500" spans="1:21" ht="15.75" x14ac:dyDescent="0.25">
      <c r="A1500" s="34">
        <v>45481</v>
      </c>
      <c r="B1500" s="35">
        <v>3169192024</v>
      </c>
      <c r="C1500" s="36">
        <v>45470</v>
      </c>
      <c r="D1500" s="36" t="s">
        <v>158</v>
      </c>
      <c r="E1500" s="36" t="s">
        <v>158</v>
      </c>
      <c r="F1500" s="37">
        <v>20245210066172</v>
      </c>
      <c r="G1500" s="38" t="s">
        <v>21</v>
      </c>
      <c r="H1500" s="36" t="s">
        <v>36</v>
      </c>
      <c r="I1500" s="36" t="s">
        <v>37</v>
      </c>
      <c r="J1500" s="44" t="s">
        <v>24</v>
      </c>
      <c r="K1500" s="36" t="s">
        <v>138</v>
      </c>
      <c r="L1500" s="32" t="e">
        <v>#N/A</v>
      </c>
      <c r="M1500" s="36" t="s">
        <v>56</v>
      </c>
      <c r="N1500" s="36" t="s">
        <v>278</v>
      </c>
      <c r="O1500" s="37">
        <v>6</v>
      </c>
      <c r="P1500" s="32" t="s">
        <v>291</v>
      </c>
      <c r="Q1500" s="42" t="s">
        <v>292</v>
      </c>
      <c r="R1500" s="42" t="s">
        <v>292</v>
      </c>
      <c r="S1500" s="35"/>
      <c r="T1500" s="35"/>
      <c r="U1500" s="40" t="s">
        <v>293</v>
      </c>
    </row>
    <row r="1501" spans="1:21" ht="15.75" x14ac:dyDescent="0.25">
      <c r="A1501" s="34">
        <v>45481</v>
      </c>
      <c r="B1501" s="35">
        <v>3168612024</v>
      </c>
      <c r="C1501" s="36">
        <v>45470</v>
      </c>
      <c r="D1501" s="36" t="s">
        <v>20</v>
      </c>
      <c r="E1501" s="36" t="s">
        <v>20</v>
      </c>
      <c r="F1501" s="37">
        <v>20244602061662</v>
      </c>
      <c r="G1501" s="38" t="s">
        <v>21</v>
      </c>
      <c r="H1501" s="36" t="s">
        <v>143</v>
      </c>
      <c r="I1501" s="36" t="s">
        <v>37</v>
      </c>
      <c r="J1501" s="44" t="s">
        <v>48</v>
      </c>
      <c r="K1501" s="36" t="s">
        <v>169</v>
      </c>
      <c r="L1501" s="32" t="e">
        <v>#N/A</v>
      </c>
      <c r="M1501" s="36" t="s">
        <v>201</v>
      </c>
      <c r="N1501" s="36" t="s">
        <v>278</v>
      </c>
      <c r="O1501" s="37">
        <v>6</v>
      </c>
      <c r="P1501" s="32" t="s">
        <v>291</v>
      </c>
      <c r="Q1501" s="42" t="s">
        <v>30</v>
      </c>
      <c r="R1501" s="42" t="s">
        <v>31</v>
      </c>
      <c r="S1501" s="35"/>
      <c r="T1501" s="35"/>
      <c r="U1501" s="40" t="s">
        <v>293</v>
      </c>
    </row>
    <row r="1502" spans="1:21" ht="15.75" x14ac:dyDescent="0.25">
      <c r="A1502" s="34">
        <v>45481</v>
      </c>
      <c r="B1502" s="35">
        <v>3156252024</v>
      </c>
      <c r="C1502" s="36">
        <v>45470</v>
      </c>
      <c r="D1502" s="36" t="s">
        <v>158</v>
      </c>
      <c r="E1502" s="36" t="s">
        <v>158</v>
      </c>
      <c r="F1502" s="37">
        <v>20244602051862</v>
      </c>
      <c r="G1502" s="38" t="s">
        <v>21</v>
      </c>
      <c r="H1502" s="36" t="s">
        <v>22</v>
      </c>
      <c r="I1502" s="36" t="s">
        <v>37</v>
      </c>
      <c r="J1502" s="44" t="s">
        <v>24</v>
      </c>
      <c r="K1502" s="36" t="s">
        <v>92</v>
      </c>
      <c r="L1502" s="32" t="e">
        <v>#N/A</v>
      </c>
      <c r="M1502" s="36" t="s">
        <v>56</v>
      </c>
      <c r="N1502" s="36" t="s">
        <v>278</v>
      </c>
      <c r="O1502" s="37">
        <v>6</v>
      </c>
      <c r="P1502" s="32" t="s">
        <v>291</v>
      </c>
      <c r="Q1502" s="42" t="s">
        <v>292</v>
      </c>
      <c r="R1502" s="42" t="s">
        <v>292</v>
      </c>
      <c r="S1502" s="35"/>
      <c r="T1502" s="35"/>
      <c r="U1502" s="40" t="s">
        <v>293</v>
      </c>
    </row>
    <row r="1503" spans="1:21" ht="15.75" x14ac:dyDescent="0.25">
      <c r="A1503" s="34">
        <v>45481</v>
      </c>
      <c r="B1503" s="35">
        <v>3196052024</v>
      </c>
      <c r="C1503" s="36">
        <v>45471</v>
      </c>
      <c r="D1503" s="36" t="s">
        <v>158</v>
      </c>
      <c r="E1503" s="36" t="s">
        <v>158</v>
      </c>
      <c r="F1503" s="37">
        <v>20244602080172</v>
      </c>
      <c r="G1503" s="38" t="s">
        <v>21</v>
      </c>
      <c r="H1503" s="36" t="s">
        <v>22</v>
      </c>
      <c r="I1503" s="36" t="s">
        <v>37</v>
      </c>
      <c r="J1503" s="44" t="s">
        <v>24</v>
      </c>
      <c r="K1503" s="36" t="s">
        <v>295</v>
      </c>
      <c r="L1503" s="32" t="e">
        <v>#N/A</v>
      </c>
      <c r="M1503" s="36" t="s">
        <v>56</v>
      </c>
      <c r="N1503" s="36" t="s">
        <v>278</v>
      </c>
      <c r="O1503" s="37">
        <v>5</v>
      </c>
      <c r="P1503" s="32" t="s">
        <v>291</v>
      </c>
      <c r="Q1503" s="42" t="s">
        <v>292</v>
      </c>
      <c r="R1503" s="42" t="s">
        <v>292</v>
      </c>
      <c r="S1503" s="35"/>
      <c r="T1503" s="35"/>
      <c r="U1503" s="40" t="s">
        <v>293</v>
      </c>
    </row>
    <row r="1504" spans="1:21" ht="15.75" x14ac:dyDescent="0.25">
      <c r="A1504" s="34">
        <v>45481</v>
      </c>
      <c r="B1504" s="35">
        <v>3248222024</v>
      </c>
      <c r="C1504" s="36">
        <v>45477</v>
      </c>
      <c r="D1504" s="36" t="s">
        <v>158</v>
      </c>
      <c r="E1504" s="36" t="s">
        <v>158</v>
      </c>
      <c r="F1504" s="37">
        <v>20244602133222</v>
      </c>
      <c r="G1504" s="38" t="s">
        <v>21</v>
      </c>
      <c r="H1504" s="36" t="s">
        <v>22</v>
      </c>
      <c r="I1504" s="36" t="s">
        <v>37</v>
      </c>
      <c r="J1504" s="44" t="s">
        <v>48</v>
      </c>
      <c r="K1504" s="36" t="s">
        <v>296</v>
      </c>
      <c r="L1504" s="32" t="e">
        <v>#N/A</v>
      </c>
      <c r="M1504" s="36" t="s">
        <v>56</v>
      </c>
      <c r="N1504" s="36" t="s">
        <v>278</v>
      </c>
      <c r="O1504" s="37">
        <v>2</v>
      </c>
      <c r="P1504" s="32" t="s">
        <v>291</v>
      </c>
      <c r="Q1504" s="42" t="s">
        <v>292</v>
      </c>
      <c r="R1504" s="42" t="s">
        <v>292</v>
      </c>
      <c r="S1504" s="35"/>
      <c r="T1504" s="35"/>
      <c r="U1504" s="40" t="s">
        <v>293</v>
      </c>
    </row>
    <row r="1505" spans="1:21" ht="15.75" x14ac:dyDescent="0.25">
      <c r="A1505" s="43">
        <v>45481</v>
      </c>
      <c r="B1505" s="32">
        <v>3256792024</v>
      </c>
      <c r="C1505" s="36">
        <v>45478</v>
      </c>
      <c r="D1505" s="36" t="s">
        <v>158</v>
      </c>
      <c r="E1505" s="36" t="s">
        <v>158</v>
      </c>
      <c r="F1505" s="37">
        <v>20245210070632</v>
      </c>
      <c r="G1505" s="38" t="s">
        <v>21</v>
      </c>
      <c r="H1505" s="36" t="s">
        <v>36</v>
      </c>
      <c r="I1505" s="36" t="s">
        <v>37</v>
      </c>
      <c r="J1505" s="44" t="s">
        <v>24</v>
      </c>
      <c r="K1505" s="36" t="s">
        <v>297</v>
      </c>
      <c r="L1505" s="32" t="e">
        <v>#N/A</v>
      </c>
      <c r="M1505" s="36" t="s">
        <v>56</v>
      </c>
      <c r="N1505" s="36" t="s">
        <v>278</v>
      </c>
      <c r="O1505" s="37">
        <v>1</v>
      </c>
      <c r="P1505" s="32" t="s">
        <v>291</v>
      </c>
      <c r="Q1505" s="42" t="s">
        <v>292</v>
      </c>
      <c r="R1505" s="42" t="s">
        <v>292</v>
      </c>
      <c r="S1505" s="32"/>
      <c r="T1505" s="32"/>
      <c r="U1505" s="40" t="s">
        <v>293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505 Q945:T945 H945:I953 L992:L993 L996:L997 L999:L1082 L1085:L1121 L1162:L1197 L1199:L1220 L1223:L1505 K685 F877:I879 F935:I935 K687 K688:N697 K698:M698 K703:N704 K702:M702 F829:I830 K839:L839 K832:L836 K831:U831 F839:I853 K849:L849 K848 K847:L847 K850:K857 K859:U860 K858:O858 K864:U864 K866:K869 F855:I874 K889 K887:U887 K880:K881 K920:K925 K942:U944 K936:U938 K934:U934 G456:I480 K677:U684 C455:C953 K455:O455 K456:N480 K666:K674 K699:K701 F681:I708 K709:U797 K798:O809 K810:N811 K812:U818 K819:M830 K840:K846 K861:L863 K870:U878 K891 K481:O665 K705:P708 E481:I674 E677:I680 E675:E676 D455:I455 D683:E688 D817:I817 D819:I819 D823:I823 D826:I826 D828:I828 D831:I831 D875:I876 D888:I888 D920:E925 D934:I934 D936:I938 D940:E940 D942:I944 D958:E960 D969:E969 D971:E971 D481:D680 D709:I814">
    <cfRule type="expression" dxfId="171" priority="84">
      <formula>$U2="GESTIONADO"</formula>
    </cfRule>
  </conditionalFormatting>
  <conditionalFormatting sqref="A410:B673">
    <cfRule type="expression" dxfId="170" priority="76">
      <formula>$U410="GESTIONADO"</formula>
    </cfRule>
  </conditionalFormatting>
  <conditionalFormatting sqref="B409">
    <cfRule type="expression" dxfId="169" priority="83">
      <formula>$U409="GESTIONADO"</formula>
    </cfRule>
  </conditionalFormatting>
  <conditionalFormatting sqref="B562:B564">
    <cfRule type="duplicateValues" dxfId="168" priority="86"/>
  </conditionalFormatting>
  <conditionalFormatting sqref="B565:B575">
    <cfRule type="duplicateValues" dxfId="167" priority="87"/>
  </conditionalFormatting>
  <conditionalFormatting sqref="B576:B585">
    <cfRule type="duplicateValues" dxfId="166" priority="88"/>
  </conditionalFormatting>
  <conditionalFormatting sqref="B586:B607">
    <cfRule type="duplicateValues" dxfId="165" priority="89"/>
  </conditionalFormatting>
  <conditionalFormatting sqref="B608:B612">
    <cfRule type="duplicateValues" dxfId="164" priority="90"/>
  </conditionalFormatting>
  <conditionalFormatting sqref="B613:B625">
    <cfRule type="duplicateValues" dxfId="163" priority="91"/>
  </conditionalFormatting>
  <conditionalFormatting sqref="B626:B646">
    <cfRule type="duplicateValues" dxfId="162" priority="92"/>
  </conditionalFormatting>
  <conditionalFormatting sqref="B647:B667">
    <cfRule type="duplicateValues" dxfId="161" priority="93"/>
  </conditionalFormatting>
  <conditionalFormatting sqref="B668:B673">
    <cfRule type="duplicateValues" dxfId="160" priority="94"/>
  </conditionalFormatting>
  <conditionalFormatting sqref="B674:B681">
    <cfRule type="duplicateValues" dxfId="159" priority="95"/>
  </conditionalFormatting>
  <conditionalFormatting sqref="B682:B685">
    <cfRule type="duplicateValues" dxfId="158" priority="96"/>
  </conditionalFormatting>
  <conditionalFormatting sqref="B686:B691">
    <cfRule type="duplicateValues" dxfId="157" priority="97"/>
  </conditionalFormatting>
  <conditionalFormatting sqref="B692:B700">
    <cfRule type="duplicateValues" dxfId="156" priority="98"/>
  </conditionalFormatting>
  <conditionalFormatting sqref="B701:B708">
    <cfRule type="duplicateValues" dxfId="155" priority="99"/>
  </conditionalFormatting>
  <conditionalFormatting sqref="B713:B715">
    <cfRule type="duplicateValues" dxfId="154" priority="100"/>
  </conditionalFormatting>
  <conditionalFormatting sqref="B716:B728">
    <cfRule type="duplicateValues" dxfId="153" priority="101"/>
  </conditionalFormatting>
  <conditionalFormatting sqref="B729:B738">
    <cfRule type="duplicateValues" dxfId="152" priority="102"/>
  </conditionalFormatting>
  <conditionalFormatting sqref="B739:B747">
    <cfRule type="duplicateValues" dxfId="151" priority="103"/>
  </conditionalFormatting>
  <conditionalFormatting sqref="B748:B755">
    <cfRule type="duplicateValues" dxfId="150" priority="104"/>
  </conditionalFormatting>
  <conditionalFormatting sqref="B756:B768">
    <cfRule type="duplicateValues" dxfId="149" priority="105"/>
  </conditionalFormatting>
  <conditionalFormatting sqref="B769:B774">
    <cfRule type="duplicateValues" dxfId="148" priority="106"/>
  </conditionalFormatting>
  <conditionalFormatting sqref="B775:B780">
    <cfRule type="duplicateValues" dxfId="147" priority="107"/>
  </conditionalFormatting>
  <conditionalFormatting sqref="B781:B786">
    <cfRule type="duplicateValues" dxfId="146" priority="108"/>
  </conditionalFormatting>
  <conditionalFormatting sqref="B787:B795">
    <cfRule type="duplicateValues" dxfId="145" priority="109"/>
  </conditionalFormatting>
  <conditionalFormatting sqref="B796:B813">
    <cfRule type="duplicateValues" dxfId="144" priority="110"/>
  </conditionalFormatting>
  <conditionalFormatting sqref="B814:B837">
    <cfRule type="duplicateValues" dxfId="143" priority="111"/>
  </conditionalFormatting>
  <conditionalFormatting sqref="B838:B853">
    <cfRule type="duplicateValues" dxfId="142" priority="112"/>
  </conditionalFormatting>
  <conditionalFormatting sqref="B854:B879">
    <cfRule type="duplicateValues" dxfId="141" priority="113"/>
  </conditionalFormatting>
  <conditionalFormatting sqref="B880:B886">
    <cfRule type="duplicateValues" dxfId="140" priority="114"/>
  </conditionalFormatting>
  <conditionalFormatting sqref="B887:B889">
    <cfRule type="duplicateValues" dxfId="139" priority="115"/>
  </conditionalFormatting>
  <conditionalFormatting sqref="B890:B891">
    <cfRule type="duplicateValues" dxfId="138" priority="116"/>
  </conditionalFormatting>
  <conditionalFormatting sqref="B892:B906">
    <cfRule type="duplicateValues" dxfId="137" priority="117"/>
  </conditionalFormatting>
  <conditionalFormatting sqref="B907:B933">
    <cfRule type="duplicateValues" dxfId="136" priority="118"/>
  </conditionalFormatting>
  <conditionalFormatting sqref="B934:B937">
    <cfRule type="duplicateValues" dxfId="135" priority="119"/>
  </conditionalFormatting>
  <conditionalFormatting sqref="B938:B944">
    <cfRule type="duplicateValues" dxfId="134" priority="120"/>
  </conditionalFormatting>
  <conditionalFormatting sqref="B945:B953">
    <cfRule type="duplicateValues" dxfId="133" priority="121"/>
  </conditionalFormatting>
  <conditionalFormatting sqref="B954:B965">
    <cfRule type="duplicateValues" dxfId="132" priority="122"/>
  </conditionalFormatting>
  <conditionalFormatting sqref="B966:B976">
    <cfRule type="duplicateValues" dxfId="131" priority="123"/>
  </conditionalFormatting>
  <conditionalFormatting sqref="B977:B985">
    <cfRule type="duplicateValues" dxfId="130" priority="124"/>
  </conditionalFormatting>
  <conditionalFormatting sqref="B986:B989">
    <cfRule type="duplicateValues" dxfId="129" priority="125"/>
  </conditionalFormatting>
  <conditionalFormatting sqref="B1005:B1012">
    <cfRule type="duplicateValues" dxfId="128" priority="126"/>
  </conditionalFormatting>
  <conditionalFormatting sqref="B1013:B1017">
    <cfRule type="duplicateValues" dxfId="127" priority="127"/>
  </conditionalFormatting>
  <conditionalFormatting sqref="B1018:B1026">
    <cfRule type="duplicateValues" dxfId="126" priority="128"/>
  </conditionalFormatting>
  <conditionalFormatting sqref="B1027:B1034">
    <cfRule type="duplicateValues" dxfId="125" priority="129"/>
  </conditionalFormatting>
  <conditionalFormatting sqref="B1035:B1043">
    <cfRule type="duplicateValues" dxfId="124" priority="130"/>
  </conditionalFormatting>
  <conditionalFormatting sqref="B1047:B1059">
    <cfRule type="duplicateValues" dxfId="123" priority="131"/>
  </conditionalFormatting>
  <conditionalFormatting sqref="B1060:B1076">
    <cfRule type="duplicateValues" dxfId="122" priority="132"/>
  </conditionalFormatting>
  <conditionalFormatting sqref="B1077:B1083">
    <cfRule type="duplicateValues" dxfId="121" priority="133"/>
  </conditionalFormatting>
  <conditionalFormatting sqref="B1084:B1090">
    <cfRule type="duplicateValues" dxfId="120" priority="134"/>
  </conditionalFormatting>
  <conditionalFormatting sqref="B1091:B1095">
    <cfRule type="duplicateValues" dxfId="119" priority="135"/>
  </conditionalFormatting>
  <conditionalFormatting sqref="B1096:B1104">
    <cfRule type="duplicateValues" dxfId="118" priority="136"/>
  </conditionalFormatting>
  <conditionalFormatting sqref="B1105:B1109">
    <cfRule type="duplicateValues" dxfId="117" priority="137"/>
  </conditionalFormatting>
  <conditionalFormatting sqref="B1110:B1116">
    <cfRule type="duplicateValues" dxfId="116" priority="138"/>
  </conditionalFormatting>
  <conditionalFormatting sqref="B1117:B1122">
    <cfRule type="duplicateValues" dxfId="115" priority="139"/>
  </conditionalFormatting>
  <conditionalFormatting sqref="B1123:B1130">
    <cfRule type="duplicateValues" dxfId="114" priority="140"/>
  </conditionalFormatting>
  <conditionalFormatting sqref="B1131:B1140">
    <cfRule type="duplicateValues" dxfId="113" priority="141"/>
  </conditionalFormatting>
  <conditionalFormatting sqref="B1141:B1150">
    <cfRule type="duplicateValues" dxfId="112" priority="142"/>
  </conditionalFormatting>
  <conditionalFormatting sqref="B1151:B1160">
    <cfRule type="duplicateValues" dxfId="111" priority="143"/>
  </conditionalFormatting>
  <conditionalFormatting sqref="B1161:B1169">
    <cfRule type="duplicateValues" dxfId="110" priority="144"/>
  </conditionalFormatting>
  <conditionalFormatting sqref="B1170:B1181">
    <cfRule type="duplicateValues" dxfId="109" priority="145"/>
  </conditionalFormatting>
  <conditionalFormatting sqref="B1182:B1187">
    <cfRule type="duplicateValues" dxfId="108" priority="146"/>
  </conditionalFormatting>
  <conditionalFormatting sqref="B1188:B1197">
    <cfRule type="duplicateValues" dxfId="107" priority="147"/>
  </conditionalFormatting>
  <conditionalFormatting sqref="B1198:B1202">
    <cfRule type="duplicateValues" dxfId="106" priority="148"/>
  </conditionalFormatting>
  <conditionalFormatting sqref="B1203:B1209">
    <cfRule type="duplicateValues" dxfId="105" priority="149"/>
  </conditionalFormatting>
  <conditionalFormatting sqref="B1210:B1216">
    <cfRule type="duplicateValues" dxfId="104" priority="150"/>
  </conditionalFormatting>
  <conditionalFormatting sqref="B1223:B1231">
    <cfRule type="duplicateValues" dxfId="103" priority="151"/>
  </conditionalFormatting>
  <conditionalFormatting sqref="B1232:B1241">
    <cfRule type="duplicateValues" dxfId="102" priority="152"/>
  </conditionalFormatting>
  <conditionalFormatting sqref="B1242:B1246">
    <cfRule type="duplicateValues" dxfId="101" priority="153"/>
  </conditionalFormatting>
  <conditionalFormatting sqref="B1247:B1250">
    <cfRule type="duplicateValues" dxfId="100" priority="154"/>
  </conditionalFormatting>
  <conditionalFormatting sqref="B1251:B1260">
    <cfRule type="duplicateValues" dxfId="99" priority="155"/>
  </conditionalFormatting>
  <conditionalFormatting sqref="B1261:B1266">
    <cfRule type="duplicateValues" dxfId="98" priority="156"/>
  </conditionalFormatting>
  <conditionalFormatting sqref="B1267:B1273">
    <cfRule type="duplicateValues" dxfId="97" priority="157"/>
  </conditionalFormatting>
  <conditionalFormatting sqref="B1274:B1281">
    <cfRule type="duplicateValues" dxfId="96" priority="158"/>
  </conditionalFormatting>
  <conditionalFormatting sqref="B1282:B1289">
    <cfRule type="duplicateValues" dxfId="95" priority="159"/>
  </conditionalFormatting>
  <conditionalFormatting sqref="B1300:B1302">
    <cfRule type="duplicateValues" dxfId="94" priority="160"/>
  </conditionalFormatting>
  <conditionalFormatting sqref="B1303:B1306">
    <cfRule type="duplicateValues" dxfId="93" priority="161"/>
  </conditionalFormatting>
  <conditionalFormatting sqref="B1307:B1317">
    <cfRule type="duplicateValues" dxfId="92" priority="162"/>
  </conditionalFormatting>
  <conditionalFormatting sqref="B1318:B1319">
    <cfRule type="duplicateValues" dxfId="91" priority="163"/>
  </conditionalFormatting>
  <conditionalFormatting sqref="B1320:B1326">
    <cfRule type="duplicateValues" dxfId="90" priority="164"/>
  </conditionalFormatting>
  <conditionalFormatting sqref="B1327:B1341">
    <cfRule type="duplicateValues" dxfId="89" priority="165"/>
  </conditionalFormatting>
  <conditionalFormatting sqref="B1342:B1373">
    <cfRule type="duplicateValues" dxfId="88" priority="166"/>
  </conditionalFormatting>
  <conditionalFormatting sqref="B1374:B1389">
    <cfRule type="duplicateValues" dxfId="87" priority="167"/>
  </conditionalFormatting>
  <conditionalFormatting sqref="B1390:B1395">
    <cfRule type="duplicateValues" dxfId="86" priority="168"/>
  </conditionalFormatting>
  <conditionalFormatting sqref="B1396:B1403">
    <cfRule type="duplicateValues" dxfId="85" priority="169"/>
  </conditionalFormatting>
  <conditionalFormatting sqref="B1431:B1438">
    <cfRule type="duplicateValues" dxfId="84" priority="170"/>
  </conditionalFormatting>
  <conditionalFormatting sqref="B1439:B1449">
    <cfRule type="duplicateValues" dxfId="83" priority="171"/>
  </conditionalFormatting>
  <conditionalFormatting sqref="B1450:B1455">
    <cfRule type="duplicateValues" dxfId="82" priority="172"/>
  </conditionalFormatting>
  <conditionalFormatting sqref="B1456:B1464">
    <cfRule type="duplicateValues" dxfId="81" priority="173"/>
  </conditionalFormatting>
  <conditionalFormatting sqref="B1465:B1470">
    <cfRule type="duplicateValues" dxfId="80" priority="174"/>
  </conditionalFormatting>
  <conditionalFormatting sqref="B1489:B1490">
    <cfRule type="duplicateValues" dxfId="79" priority="175"/>
  </conditionalFormatting>
  <conditionalFormatting sqref="B1491:B1499">
    <cfRule type="duplicateValues" dxfId="78" priority="176"/>
  </conditionalFormatting>
  <conditionalFormatting sqref="B1500:B1505">
    <cfRule type="duplicateValues" dxfId="77" priority="11"/>
  </conditionalFormatting>
  <conditionalFormatting sqref="J455:J1505 C2:Q454">
    <cfRule type="expression" dxfId="76" priority="85">
      <formula>$U2="GESTIONADO"</formula>
    </cfRule>
  </conditionalFormatting>
  <conditionalFormatting sqref="E455:E575">
    <cfRule type="expression" dxfId="75" priority="78">
      <formula>$U455="GESTIONADO"</formula>
    </cfRule>
  </conditionalFormatting>
  <conditionalFormatting sqref="E681:E682">
    <cfRule type="expression" dxfId="74" priority="67">
      <formula>$U681="GESTIONADO"</formula>
    </cfRule>
  </conditionalFormatting>
  <conditionalFormatting sqref="E689:E708">
    <cfRule type="expression" dxfId="73" priority="60">
      <formula>$U689="GESTIONADO"</formula>
    </cfRule>
  </conditionalFormatting>
  <conditionalFormatting sqref="E815:E816">
    <cfRule type="expression" dxfId="72" priority="58">
      <formula>$U815="GESTIONADO"</formula>
    </cfRule>
  </conditionalFormatting>
  <conditionalFormatting sqref="E818:E874">
    <cfRule type="expression" dxfId="71" priority="39">
      <formula>$U818="GESTIONADO"</formula>
    </cfRule>
  </conditionalFormatting>
  <conditionalFormatting sqref="E877:E887">
    <cfRule type="expression" dxfId="70" priority="40">
      <formula>$U877="GESTIONADO"</formula>
    </cfRule>
  </conditionalFormatting>
  <conditionalFormatting sqref="E889:E918">
    <cfRule type="expression" dxfId="69" priority="28">
      <formula>$U889="GESTIONADO"</formula>
    </cfRule>
  </conditionalFormatting>
  <conditionalFormatting sqref="E927:E931">
    <cfRule type="expression" dxfId="68" priority="22">
      <formula>$U927="GESTIONADO"</formula>
    </cfRule>
  </conditionalFormatting>
  <conditionalFormatting sqref="E946:E952">
    <cfRule type="expression" dxfId="67" priority="17">
      <formula>$U946="GESTIONADO"</formula>
    </cfRule>
  </conditionalFormatting>
  <conditionalFormatting sqref="D973:E973">
    <cfRule type="expression" dxfId="66" priority="16">
      <formula>$U973="GESTIONADO"</formula>
    </cfRule>
  </conditionalFormatting>
  <conditionalFormatting sqref="F456:F502">
    <cfRule type="expression" dxfId="65" priority="79">
      <formula>$U456="GESTIONADO"</formula>
    </cfRule>
  </conditionalFormatting>
  <conditionalFormatting sqref="F675:F676">
    <cfRule type="expression" dxfId="64" priority="74">
      <formula>$U675="GESTIONADO"</formula>
    </cfRule>
  </conditionalFormatting>
  <conditionalFormatting sqref="F681:F691">
    <cfRule type="expression" dxfId="63" priority="75">
      <formula>$U681="GESTIONADO"</formula>
    </cfRule>
  </conditionalFormatting>
  <conditionalFormatting sqref="F838:F886">
    <cfRule type="expression" dxfId="62" priority="47">
      <formula>$U838="GESTIONADO"</formula>
    </cfRule>
  </conditionalFormatting>
  <conditionalFormatting sqref="F890:F933">
    <cfRule type="expression" dxfId="61" priority="31">
      <formula>$U890="GESTIONADO"</formula>
    </cfRule>
  </conditionalFormatting>
  <conditionalFormatting sqref="F945:F953">
    <cfRule type="expression" dxfId="60" priority="21">
      <formula>$U945="GESTIONADO"</formula>
    </cfRule>
  </conditionalFormatting>
  <conditionalFormatting sqref="K675:K676">
    <cfRule type="expression" dxfId="59" priority="69">
      <formula>$U675="GESTIONADO"</formula>
    </cfRule>
  </conditionalFormatting>
  <conditionalFormatting sqref="K681:K684">
    <cfRule type="expression" dxfId="58" priority="72">
      <formula>$U681="GESTIONADO"</formula>
    </cfRule>
  </conditionalFormatting>
  <conditionalFormatting sqref="K686">
    <cfRule type="expression" dxfId="57" priority="62">
      <formula>$U686="GESTIONADO"</formula>
    </cfRule>
  </conditionalFormatting>
  <conditionalFormatting sqref="K689:K697">
    <cfRule type="expression" dxfId="56" priority="65">
      <formula>$U689="GESTIONADO"</formula>
    </cfRule>
  </conditionalFormatting>
  <conditionalFormatting sqref="K815:K816">
    <cfRule type="expression" dxfId="55" priority="56">
      <formula>$U815="GESTIONADO"</formula>
    </cfRule>
  </conditionalFormatting>
  <conditionalFormatting sqref="K858">
    <cfRule type="expression" dxfId="54" priority="49">
      <formula>$U858="GESTIONADO"</formula>
    </cfRule>
  </conditionalFormatting>
  <conditionalFormatting sqref="K865">
    <cfRule type="expression" dxfId="53" priority="42">
      <formula>$U865="GESTIONADO"</formula>
    </cfRule>
  </conditionalFormatting>
  <conditionalFormatting sqref="K870:K874">
    <cfRule type="expression" dxfId="52" priority="45">
      <formula>$U870="GESTIONADO"</formula>
    </cfRule>
  </conditionalFormatting>
  <conditionalFormatting sqref="K882:K886">
    <cfRule type="expression" dxfId="51" priority="34">
      <formula>$U882="GESTIONADO"</formula>
    </cfRule>
  </conditionalFormatting>
  <conditionalFormatting sqref="K888:K892">
    <cfRule type="expression" dxfId="50" priority="30">
      <formula>$U888="GESTIONADO"</formula>
    </cfRule>
  </conditionalFormatting>
  <conditionalFormatting sqref="K896:K899">
    <cfRule type="expression" dxfId="49" priority="26">
      <formula>$U896="GESTIONADO"</formula>
    </cfRule>
  </conditionalFormatting>
  <conditionalFormatting sqref="K930:K931">
    <cfRule type="expression" dxfId="48" priority="24">
      <formula>$U930="GESTIONADO"</formula>
    </cfRule>
  </conditionalFormatting>
  <conditionalFormatting sqref="K943:K944">
    <cfRule type="expression" dxfId="47" priority="19">
      <formula>$U943="GESTIONADO"</formula>
    </cfRule>
  </conditionalFormatting>
  <conditionalFormatting sqref="L685:L691">
    <cfRule type="expression" dxfId="46" priority="71">
      <formula>$U685="GESTIONADO"</formula>
    </cfRule>
  </conditionalFormatting>
  <conditionalFormatting sqref="L699:L704">
    <cfRule type="expression" dxfId="45" priority="64">
      <formula>$U699="GESTIONADO"</formula>
    </cfRule>
  </conditionalFormatting>
  <conditionalFormatting sqref="L837:L857">
    <cfRule type="expression" dxfId="44" priority="55">
      <formula>$U837="GESTIONADO"</formula>
    </cfRule>
  </conditionalFormatting>
  <conditionalFormatting sqref="L944:L989">
    <cfRule type="expression" dxfId="43" priority="15">
      <formula>$U944="GESTIONADO"</formula>
    </cfRule>
  </conditionalFormatting>
  <conditionalFormatting sqref="L1083:L1084">
    <cfRule type="expression" dxfId="42" priority="14">
      <formula>$U1082="GESTIONADO"</formula>
    </cfRule>
  </conditionalFormatting>
  <conditionalFormatting sqref="L1122:L1123">
    <cfRule type="expression" dxfId="41" priority="12">
      <formula>$U1121="GESTIONADO"</formula>
    </cfRule>
  </conditionalFormatting>
  <conditionalFormatting sqref="L1124:L1160">
    <cfRule type="expression" dxfId="40" priority="13">
      <formula>$U1124="GESTIONADO"</formula>
    </cfRule>
  </conditionalFormatting>
  <conditionalFormatting sqref="M675:M676">
    <cfRule type="expression" dxfId="39" priority="68">
      <formula>$U675="GESTIONADO"</formula>
    </cfRule>
  </conditionalFormatting>
  <conditionalFormatting sqref="M681:M687">
    <cfRule type="expression" dxfId="38" priority="61">
      <formula>$U681="GESTIONADO"</formula>
    </cfRule>
  </conditionalFormatting>
  <conditionalFormatting sqref="M689:M704">
    <cfRule type="expression" dxfId="37" priority="59">
      <formula>$U689="GESTIONADO"</formula>
    </cfRule>
  </conditionalFormatting>
  <conditionalFormatting sqref="M815:M816">
    <cfRule type="expression" dxfId="36" priority="54">
      <formula>$U815="GESTIONADO"</formula>
    </cfRule>
  </conditionalFormatting>
  <conditionalFormatting sqref="M858">
    <cfRule type="expression" dxfId="35" priority="48">
      <formula>$U858="GESTIONADO"</formula>
    </cfRule>
  </conditionalFormatting>
  <conditionalFormatting sqref="M861:M866">
    <cfRule type="expression" dxfId="34" priority="41">
      <formula>$U861="GESTIONADO"</formula>
    </cfRule>
  </conditionalFormatting>
  <conditionalFormatting sqref="M870:M874">
    <cfRule type="expression" dxfId="33" priority="44">
      <formula>$U870="GESTIONADO"</formula>
    </cfRule>
  </conditionalFormatting>
  <conditionalFormatting sqref="M877:M886">
    <cfRule type="expression" dxfId="32" priority="33">
      <formula>$U877="GESTIONADO"</formula>
    </cfRule>
  </conditionalFormatting>
  <conditionalFormatting sqref="M888:M918">
    <cfRule type="expression" dxfId="31" priority="18">
      <formula>$U888="GESTIONADO"</formula>
    </cfRule>
  </conditionalFormatting>
  <conditionalFormatting sqref="M930:M931">
    <cfRule type="expression" dxfId="30" priority="23">
      <formula>$U930="GESTIONADO"</formula>
    </cfRule>
  </conditionalFormatting>
  <conditionalFormatting sqref="N837:N838">
    <cfRule type="expression" dxfId="29" priority="52">
      <formula>$U837="GESTIONADO"</formula>
    </cfRule>
  </conditionalFormatting>
  <conditionalFormatting sqref="N881:N886">
    <cfRule type="expression" dxfId="28" priority="32">
      <formula>$U881="GESTIONADO"</formula>
    </cfRule>
  </conditionalFormatting>
  <conditionalFormatting sqref="N888:N891">
    <cfRule type="expression" dxfId="27" priority="37">
      <formula>$U888="GESTIONADO"</formula>
    </cfRule>
  </conditionalFormatting>
  <conditionalFormatting sqref="O456:O561">
    <cfRule type="expression" dxfId="26" priority="80">
      <formula>$U456="GESTIONADO"</formula>
    </cfRule>
  </conditionalFormatting>
  <conditionalFormatting sqref="O810:O811">
    <cfRule type="expression" dxfId="25" priority="51">
      <formula>$U810="GESTIONADO"</formula>
    </cfRule>
  </conditionalFormatting>
  <conditionalFormatting sqref="O815:O856">
    <cfRule type="expression" dxfId="24" priority="36">
      <formula>$U815="GESTIONADO"</formula>
    </cfRule>
  </conditionalFormatting>
  <conditionalFormatting sqref="P879:P880">
    <cfRule type="expression" dxfId="23" priority="38">
      <formula>$U879="GESTIONADO"</formula>
    </cfRule>
  </conditionalFormatting>
  <conditionalFormatting sqref="Q481:Q482">
    <cfRule type="expression" dxfId="22" priority="82">
      <formula>$U481="GESTIONADO"</formula>
    </cfRule>
  </conditionalFormatting>
  <conditionalFormatting sqref="Q498:Q504">
    <cfRule type="expression" dxfId="21" priority="77">
      <formula>$U498="GESTIONADO"</formula>
    </cfRule>
  </conditionalFormatting>
  <conditionalFormatting sqref="D455:D575">
    <cfRule type="expression" dxfId="20" priority="9">
      <formula>$U455="GESTIONADO"</formula>
    </cfRule>
  </conditionalFormatting>
  <conditionalFormatting sqref="D681:D682">
    <cfRule type="expression" dxfId="19" priority="8">
      <formula>$U681="GESTIONADO"</formula>
    </cfRule>
  </conditionalFormatting>
  <conditionalFormatting sqref="D689:D708">
    <cfRule type="expression" dxfId="18" priority="7">
      <formula>$U689="GESTIONADO"</formula>
    </cfRule>
  </conditionalFormatting>
  <conditionalFormatting sqref="D815:D816">
    <cfRule type="expression" dxfId="17" priority="6">
      <formula>$U815="GESTIONADO"</formula>
    </cfRule>
  </conditionalFormatting>
  <conditionalFormatting sqref="D818:D874">
    <cfRule type="expression" dxfId="16" priority="4">
      <formula>$U818="GESTIONADO"</formula>
    </cfRule>
  </conditionalFormatting>
  <conditionalFormatting sqref="D877:D887">
    <cfRule type="expression" dxfId="15" priority="5">
      <formula>$U877="GESTIONADO"</formula>
    </cfRule>
  </conditionalFormatting>
  <conditionalFormatting sqref="D889:D918">
    <cfRule type="expression" dxfId="14" priority="3">
      <formula>$U889="GESTIONADO"</formula>
    </cfRule>
  </conditionalFormatting>
  <conditionalFormatting sqref="D927:D931">
    <cfRule type="expression" dxfId="13" priority="2">
      <formula>$U927="GESTIONADO"</formula>
    </cfRule>
  </conditionalFormatting>
  <conditionalFormatting sqref="D946:D952">
    <cfRule type="expression" dxfId="12" priority="1">
      <formula>$U946="GESTIONADO"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15F8-B2F5-4895-9E3C-42893933FF47}">
  <dimension ref="A1:B7"/>
  <sheetViews>
    <sheetView workbookViewId="0">
      <selection activeCell="H27" sqref="H27"/>
    </sheetView>
  </sheetViews>
  <sheetFormatPr baseColWidth="10" defaultRowHeight="15" x14ac:dyDescent="0.25"/>
  <sheetData>
    <row r="1" spans="1:2" x14ac:dyDescent="0.25">
      <c r="A1" t="s">
        <v>299</v>
      </c>
      <c r="B1">
        <v>71</v>
      </c>
    </row>
    <row r="2" spans="1:2" x14ac:dyDescent="0.25">
      <c r="A2">
        <v>2021</v>
      </c>
      <c r="B2">
        <v>330</v>
      </c>
    </row>
    <row r="3" spans="1:2" x14ac:dyDescent="0.25">
      <c r="A3">
        <v>2022</v>
      </c>
      <c r="B3">
        <v>487</v>
      </c>
    </row>
    <row r="4" spans="1:2" x14ac:dyDescent="0.25">
      <c r="A4">
        <v>2023</v>
      </c>
      <c r="B4">
        <v>431</v>
      </c>
    </row>
    <row r="5" spans="1:2" x14ac:dyDescent="0.25">
      <c r="A5" s="45" t="s">
        <v>300</v>
      </c>
      <c r="B5">
        <v>184</v>
      </c>
    </row>
    <row r="6" spans="1:2" x14ac:dyDescent="0.25">
      <c r="A6" t="s">
        <v>301</v>
      </c>
      <c r="B6">
        <f>SUM(B1:B5)</f>
        <v>1503</v>
      </c>
    </row>
    <row r="7" spans="1:2" x14ac:dyDescent="0.25">
      <c r="A7" t="s">
        <v>302</v>
      </c>
      <c r="B7">
        <f>+AVERAGE(B1:B5)</f>
        <v>300.60000000000002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Hoja3</vt:lpstr>
      <vt:lpstr>Hoja4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2024-07-08T21:47:06Z</dcterms:created>
  <dcterms:modified xsi:type="dcterms:W3CDTF">2024-07-11T15:03:55Z</dcterms:modified>
</cp:coreProperties>
</file>