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FE32811A-B236-418E-A0D6-96146A9C6BCB}" xr6:coauthVersionLast="47" xr6:coauthVersionMax="47" xr10:uidLastSave="{00000000-0000-0000-0000-000000000000}"/>
  <bookViews>
    <workbookView xWindow="-120" yWindow="-120" windowWidth="29040" windowHeight="15840" activeTab="1" xr2:uid="{7AC5A4B3-A811-4E88-A9B4-D17E4CBC2A37}"/>
  </bookViews>
  <sheets>
    <sheet name="BASE 12 DIC" sheetId="1" r:id="rId1"/>
    <sheet name="CONSOLIDADO" sheetId="6" r:id="rId2"/>
    <sheet name="SIN RESPUESTA" sheetId="3" r:id="rId3"/>
    <sheet name="TOTAL EN TERMINOS Y VENCIDOS" sheetId="5" r:id="rId4"/>
    <sheet name="RESPUESTA PROYECTADA" sheetId="4" r:id="rId5"/>
  </sheets>
  <definedNames>
    <definedName name="_xlcn.WorksheetConnection_BASEDPCHAPINEROBI.xlsxTabla71" hidden="1">Tabla7[]</definedName>
  </definedNames>
  <calcPr calcId="191029"/>
  <pivotCaches>
    <pivotCache cacheId="69" r:id="rId6"/>
    <pivotCache cacheId="78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015821-2ED1-45F5-AEB3-B8BC11E4CB2F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0A48C4E-C7A0-455A-B83D-96BB82255F0A}" name="WorksheetConnection_BASE DP CHAPINERO BI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OBSERVACIÓN PROMOTOR].&amp;[PROYCTA RTA],[Tabla7].[OBSERVACIÓN PROMOTOR].&amp;[PORYECTA RTA],[Tabla7].[OBSERVACIÓN PROMOTOR].&amp;[PROYECTA RTA],[Tabla7].[OBSERVACIÓN PROMOTOR].&amp;[SIN RESPUESTA],[Tabla7].[OBSERVACIÓN PROMOTOR].&amp;[PROEYCTA 20225220795781],[Tabla7].[OBSERVACIÓN PROMOTOR].&amp;[PROEYCTA 20225220810511],[Tabla7].[OBSERVACIÓN PROMOTOR].&amp;[PROYECTA 20225210131872],[Tabla7].[OBSERVACIÓN PROMOTOR].&amp;[PROYECTA 20225220790691],[Tabla7].[OBSERVACIÓN PROMOTOR].&amp;[PROYECTA 20225220794061],[Tabla7].[OBSERVACIÓN PROMOTOR].&amp;[PROYECTA 20225220794091],[Tabla7].[OBSERVACIÓN PROMOTOR].&amp;[PROYECTA 20225220796201],[Tabla7].[OBSERVACIÓN PROMOTOR].&amp;[PROYECTA 20225220797761],[Tabla7].[OBSERVACIÓN PROMOTOR].&amp;[PROYECTA 20225220803131],[Tabla7].[OBSERVACIÓN PROMOTOR].&amp;[PROYECTA 20225220807731],[Tabla7].[OBSERVACIÓN PROMOTOR].&amp;[PROYECTA 20225220808351],[Tabla7].[OBSERVACIÓN PROMOTOR].&amp;[PROYECTA 20225220810421],[Tabla7].[OBSERVACIÓN PROMOTOR].&amp;[PROYECTA 20225220810591],[Tabla7].[OBSERVACIÓN PROMOTOR].&amp;[PROYECTA 20225220812531],[Tabla7].[OBSERVACIÓN PROMOTOR].&amp;[PROYECTA 20225220812671],[Tabla7].[OBSERVACIÓN PROMOTOR].&amp;[PROYECTA 20225220812741],[Tabla7].[OBSERVACIÓN PROMOTOR].&amp;[PROYECTA 20225220813461],[Tabla7].[OBSERVACIÓN PROMOTOR].&amp;[PROYECTA 20225220814501],[Tabla7].[OBSERVACIÓN PROMOTOR].&amp;[PROYECTA 20225230803291],[Tabla7].[OBSERVACIÓN PROMOTOR].&amp;[PROYECTA 20225230807241],[Tabla7].[OBSERVACIÓN PROMOTOR].&amp;[PROYECTA 20225230810921],[Tabla7].[OBSERVACIÓN PROMOTOR].&amp;[PROYECTA 20225230818241],[Tabla7].[OBSERVACIÓN PROMOTOR].&amp;[PROYECTA _x0009_20225220787041],[Tabla7].[OBSERVACIÓN PROMOTOR].&amp;[PROYECTA  20225220817351],[Tabla7].[OBSERVACIÓN PROMOTOR].&amp;[PROYECTA RTA 20225220802421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<sst xmlns="http://schemas.openxmlformats.org/spreadsheetml/2006/main" count="11100" uniqueCount="261">
  <si>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</si>
  <si>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</si>
  <si>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</si>
  <si>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</si>
  <si>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</si>
  <si>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</si>
  <si>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</si>
  <si>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</si>
  <si>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</si>
  <si>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</si>
  <si>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</si>
  <si>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</si>
  <si>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</si>
  <si>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</si>
  <si>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</si>
  <si>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</si>
  <si>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</si>
  <si>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</si>
  <si>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</si>
  <si>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</si>
  <si>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</si>
  <si>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</si>
  <si>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</si>
  <si>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</si>
  <si>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</si>
  <si>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</si>
  <si>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</si>
  <si>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</si>
  <si>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</si>
  <si>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</si>
  <si>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</si>
  <si>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</si>
  <si>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</si>
  <si>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</si>
  <si>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</si>
  <si>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</si>
  <si>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</si>
  <si>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</si>
  <si>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</si>
  <si>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</si>
  <si>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</si>
  <si>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</si>
  <si>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</si>
  <si>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</si>
  <si>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</si>
  <si>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</si>
  <si>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</si>
  <si>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</si>
  <si>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</si>
  <si>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</si>
  <si>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</si>
  <si>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</si>
  <si>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</si>
  <si>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</si>
  <si>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</si>
  <si>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</si>
  <si>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</si>
  <si>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</si>
  <si>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</si>
  <si>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</si>
  <si>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</si>
  <si>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</si>
  <si>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</si>
  <si>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</si>
  <si>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</si>
  <si>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</si>
  <si>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</si>
  <si>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</si>
  <si>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</si>
  <si>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</si>
  <si>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</si>
  <si>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</si>
  <si>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</si>
  <si>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</si>
  <si>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</si>
  <si>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</si>
  <si>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</si>
  <si>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</si>
  <si>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</si>
  <si>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</si>
  <si>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</si>
  <si>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</si>
  <si>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</si>
  <si>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</si>
  <si>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</si>
  <si>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</si>
  <si>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</si>
  <si>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</si>
  <si>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</si>
  <si>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</si>
  <si>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</si>
  <si>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</si>
  <si>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</si>
  <si>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</si>
  <si>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</si>
  <si>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</si>
  <si>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</si>
  <si>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</si>
  <si>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</si>
  <si>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</si>
  <si>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</si>
  <si>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</si>
  <si>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</si>
  <si>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</si>
  <si>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</si>
  <si>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</si>
  <si>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</si>
  <si>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</si>
  <si>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</si>
  <si>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</si>
  <si>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</si>
  <si>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</si>
  <si>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</si>
  <si>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</si>
  <si>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</si>
  <si>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</si>
  <si>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</si>
  <si>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</si>
  <si>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</si>
  <si>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</si>
  <si>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</si>
  <si>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</si>
  <si>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</si>
  <si>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</si>
  <si>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</si>
  <si>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</si>
  <si>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</si>
  <si>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</si>
  <si>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</si>
  <si>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</si>
  <si>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</si>
  <si>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</si>
  <si>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</si>
  <si>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</si>
  <si>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</si>
  <si>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</si>
  <si>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</si>
  <si>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</si>
  <si>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</si>
  <si>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</si>
  <si>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</si>
  <si>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</si>
  <si>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</si>
  <si>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</si>
  <si>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</si>
  <si>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</si>
  <si>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</si>
  <si>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</si>
  <si>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</si>
  <si>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</si>
  <si>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</si>
  <si>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</si>
  <si>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</si>
  <si>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</si>
  <si>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</si>
  <si>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</si>
  <si>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</si>
  <si>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</si>
  <si>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</si>
  <si>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</si>
  <si>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</si>
  <si>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</si>
  <si>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</si>
  <si>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</si>
  <si>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</si>
  <si>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</si>
  <si>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</si>
  <si>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</si>
  <si>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</si>
  <si>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</si>
  <si>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</si>
  <si>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</si>
  <si>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</si>
  <si>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</si>
  <si>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</si>
  <si>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</si>
  <si>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</si>
  <si>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</si>
  <si>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</si>
  <si>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</si>
  <si>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</si>
  <si>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</si>
  <si>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</si>
  <si>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</si>
  <si>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</si>
  <si>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</si>
  <si>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</si>
  <si>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</si>
  <si>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</si>
  <si>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</si>
  <si>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</si>
  <si>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</si>
  <si>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</si>
  <si>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</si>
  <si>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</si>
  <si>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</si>
  <si>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</si>
  <si>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</si>
  <si>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</si>
  <si>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</si>
  <si>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</si>
  <si>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</si>
  <si>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</si>
  <si>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</si>
  <si>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</si>
  <si>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</si>
  <si>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</si>
  <si>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</si>
  <si>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</si>
  <si>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</si>
  <si>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</si>
  <si>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</si>
  <si>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</si>
  <si>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</si>
  <si>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</si>
  <si>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</si>
  <si>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</si>
  <si>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</si>
  <si>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</si>
  <si>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</si>
  <si>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</si>
  <si>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</si>
  <si>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</si>
  <si>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</si>
  <si>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</si>
  <si>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</si>
  <si>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</si>
  <si>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</si>
  <si>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</si>
  <si>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</si>
  <si>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</si>
  <si>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</si>
  <si>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</si>
  <si>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20225220808351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</si>
  <si>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</si>
  <si>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</si>
  <si>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</si>
  <si>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</si>
  <si>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</si>
  <si>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</si>
  <si>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CON ACUSE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</si>
  <si>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</si>
  <si>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</si>
  <si>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</si>
  <si>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</si>
  <si>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</si>
  <si>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</si>
  <si>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</si>
  <si>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</si>
  <si>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</si>
  <si>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</si>
  <si>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</si>
  <si>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</si>
  <si>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Etiquetas de fila</t>
  </si>
  <si>
    <t>Total general</t>
  </si>
  <si>
    <t>2022</t>
  </si>
  <si>
    <t>Años</t>
  </si>
  <si>
    <t>(Todas)</t>
  </si>
  <si>
    <t>Cuenta de NÚMERO RADICADO</t>
  </si>
  <si>
    <t>(Varios elementos)</t>
  </si>
  <si>
    <t>Recuento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</si>
</sst>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theme="0" tint="-4.9989318521683403E-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7" fillId="6" borderId="5" xfId="1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wrapText="1"/>
      <protection locked="0"/>
    </xf>
    <xf numFmtId="0" fontId="5" fillId="0" borderId="6" xfId="0" applyFont="1" applyBorder="1" applyAlignment="1">
      <alignment horizontal="center" vertical="center"/>
    </xf>
    <xf numFmtId="0" fontId="8" fillId="7" borderId="5" xfId="0" applyFont="1" applyFill="1" applyBorder="1" applyProtection="1">
      <protection locked="0"/>
    </xf>
    <xf numFmtId="0" fontId="5" fillId="8" borderId="5" xfId="0" applyFont="1" applyFill="1" applyBorder="1" applyAlignment="1">
      <alignment horizontal="center" vertical="center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8" fillId="6" borderId="5" xfId="1" applyNumberFormat="1" applyFont="1" applyFill="1" applyBorder="1" applyAlignment="1">
      <alignment horizontal="center" vertical="center"/>
    </xf>
    <xf numFmtId="0" fontId="8" fillId="8" borderId="5" xfId="0" applyFont="1" applyFill="1" applyBorder="1" applyAlignment="1" applyProtection="1">
      <alignment wrapText="1"/>
      <protection locked="0"/>
    </xf>
    <xf numFmtId="0" fontId="8" fillId="8" borderId="5" xfId="0" applyFont="1" applyFill="1" applyBorder="1" applyProtection="1">
      <protection locked="0"/>
    </xf>
    <xf numFmtId="14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14" fontId="5" fillId="8" borderId="4" xfId="0" applyNumberFormat="1" applyFont="1" applyFill="1" applyBorder="1" applyAlignment="1">
      <alignment horizontal="center" vertical="center"/>
    </xf>
    <xf numFmtId="14" fontId="5" fillId="8" borderId="8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4" fontId="5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3"/>
    </xf>
    <xf numFmtId="0" fontId="10" fillId="9" borderId="0" xfId="0" applyFont="1" applyFill="1" applyAlignment="1">
      <alignment horizontal="left"/>
    </xf>
    <xf numFmtId="0" fontId="10" fillId="9" borderId="0" xfId="0" applyNumberFormat="1" applyFont="1" applyFill="1"/>
    <xf numFmtId="0" fontId="0" fillId="10" borderId="0" xfId="0" applyFill="1" applyAlignment="1">
      <alignment horizontal="left" indent="1"/>
    </xf>
    <xf numFmtId="0" fontId="0" fillId="10" borderId="0" xfId="0" applyNumberFormat="1" applyFill="1"/>
    <xf numFmtId="0" fontId="0" fillId="11" borderId="0" xfId="0" applyFill="1" applyAlignment="1">
      <alignment horizontal="left" indent="1"/>
    </xf>
    <xf numFmtId="0" fontId="0" fillId="11" borderId="0" xfId="0" applyNumberFormat="1" applyFill="1"/>
    <xf numFmtId="0" fontId="1" fillId="2" borderId="0" xfId="0" applyFont="1" applyFill="1" applyAlignment="1">
      <alignment horizontal="left" indent="2"/>
    </xf>
    <xf numFmtId="0" fontId="1" fillId="2" borderId="0" xfId="0" applyNumberFormat="1" applyFont="1" applyFill="1"/>
    <xf numFmtId="0" fontId="3" fillId="4" borderId="0" xfId="0" applyFont="1" applyFill="1" applyAlignment="1">
      <alignment horizontal="left" indent="2"/>
    </xf>
    <xf numFmtId="0" fontId="3" fillId="4" borderId="0" xfId="0" applyNumberFormat="1" applyFont="1" applyFill="1"/>
    <xf numFmtId="0" fontId="2" fillId="3" borderId="0" xfId="0" applyFont="1" applyFill="1" applyAlignment="1">
      <alignment horizontal="left" indent="2"/>
    </xf>
    <xf numFmtId="0" fontId="2" fillId="3" borderId="0" xfId="0" applyNumberFormat="1" applyFont="1" applyFill="1"/>
  </cellXfs>
  <cellStyles count="2">
    <cellStyle name="Normal" xfId="0" builtinId="0"/>
    <cellStyle name="Normal 3" xfId="1" xr:uid="{6E687F21-9779-4F28-BADC-6C2962835ED9}"/>
  </cellStyles>
  <dxfs count="312">
    <dxf>
      <font>
        <color theme="0" tint="-4.9989318521683403E-2"/>
      </font>
      <fill>
        <patternFill patternType="solid">
          <fgColor indexed="64"/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numFmt numFmtId="1" formatCode="0"/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07.407064120373" backgroundQuery="1" createdVersion="8" refreshedVersion="8" minRefreshableVersion="3" recordCount="0" supportSubquery="1" supportAdvancedDrill="1" xr:uid="{3C487D89-D6F2-4DF9-BC49-D94A23756359}">
  <cacheSource type="external" connectionId="1"/>
  <cacheFields count="5">
    <cacheField name="[Measures].[Recuento de NÚMERO RADICADO]" caption="Recuento de NÚMERO RADICADO" numFmtId="0" hierarchy="23" level="32767"/>
    <cacheField name="[Tabla7].[TIPO PENDIENTE].[TIPO PENDIENTE]" caption="TIPO PENDIENTE" numFmtId="0" hierarchy="4" level="1">
      <sharedItems count="2">
        <s v="Pendiente en terminos"/>
        <s v="Pendiente vencidos"/>
      </sharedItems>
    </cacheField>
    <cacheField name="[Tabla7].[DEPENDENCIA ACTUAL].[DEPENDENCIA ACTUAL]" caption="DEPENDENCIA ACTUAL" numFmtId="0" hierarchy="9" level="1">
      <sharedItems count="3">
        <s v="Area de Gestion de Desarrollo Local Chapinero"/>
        <s v="Area de Gestion Policiva  Inspecciones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9">
        <s v="ADRIANA MILENA FAURA PUENTES"/>
        <s v="DIEGO MANUEL SALGADO GUTIERREZ"/>
        <s v="EDWARD STIVEN BARRERA GONZALEZ"/>
        <s v="FABIOLA VASQUEZ PEDRAZA"/>
        <s v="FREDY SILVA VARGAS"/>
        <s v="GINA PAOLA JIMENEZ CONTRERAS"/>
        <s v="JAIME HERNANDO PRIETO ALVAREZ"/>
        <s v="JHON FREDY VALERO MAYA"/>
        <s v="MARIA ALEJANDRA JIMENEZ AUCIQUE"/>
        <s v="TITO FABIAN RUIZ BARAJAS"/>
        <s v="VERONICA SIMONA MARTINEZ AREVALO"/>
        <s v="PEDRO FRANCISCO RODRIGUEZ CUENCA"/>
        <s v="ANDRES MAURICIO CONDE TOLEDO"/>
        <s v="ANGELA MARIA SAMUDIO LOPEZ"/>
        <s v="IVAN DARIO PINZON MARTINEZ"/>
        <s v="JEFERSON ALEJANDRO GOMEZ SANTAFE"/>
        <s v="MARICELA PALACIO RODRIGUEZ"/>
        <s v="VALENTINA SALGADO RODRIGUEZ"/>
        <s v="YADY MATILDE MORENO VARGAS"/>
      </sharedItems>
    </cacheField>
    <cacheField name="[Tabla7].[OBSERVACIÓN PROMOTOR].[OBSERVACIÓN PROMOTOR]" caption="OBSERVACIÓN PROMOTOR" numFmtId="0" hierarchy="17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0" memberValueDatatype="130" unbalanced="0"/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07.407132638888" createdVersion="8" refreshedVersion="8" minRefreshableVersion="3" recordCount="852" xr:uid="{D28C3C39-8EA3-43B3-BE98-5415DBA869B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13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Policiva  Juridica Barrios Unidos" u="1"/>
        <s v="DIRECCION DE CONTRATACION" u="1"/>
        <s v="Area de Gestion Policiva  Juridica SUBA" u="1"/>
        <s v="Area de Gestion Policiva  Jurídica Chapinero" u="1"/>
        <s v="Area de Gestion Policiva  Juridica Ciudad Bolivar " u="1"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OBSERVACIÓN PROMOTOR" numFmtId="0">
      <sharedItems count="33">
        <s v="TRAMITE CERRADO"/>
        <e v="#N/A"/>
        <s v="SIN RESPUESTA"/>
        <s v="PROYECTA 20225230810921"/>
        <s v="PROYECTA 20225220803131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808351"/>
        <s v="PROYECTA 20225220794061"/>
        <s v="PROYECTA 20225230807241"/>
        <s v="PROYECTA 20225230818241"/>
        <s v="PROEYCTA 20225220795781"/>
        <s v="PROYECTA 20225230803291"/>
        <s v="PROYECTA 20225220812531"/>
        <s v="CON ACUSE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x v="0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x v="3"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x v="0"/>
    <x v="0"/>
    <m/>
    <m/>
    <s v="GESTIONADO"/>
  </r>
  <r>
    <d v="2022-11-09T00:00:00"/>
    <n v="3872832022"/>
    <x v="346"/>
    <s v="Pendiente en terminos"/>
    <x v="2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x v="3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x v="3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x v="3"/>
    <x v="2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x v="0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x v="3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x v="3"/>
    <x v="5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x v="3"/>
    <x v="6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x v="3"/>
    <x v="6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x v="3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x v="3"/>
    <x v="7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x v="0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x v="3"/>
    <x v="8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x v="3"/>
    <x v="2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x v="3"/>
    <x v="9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x v="3"/>
    <x v="10"/>
    <m/>
    <m/>
    <s v="GESTIONADO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x v="3"/>
    <x v="2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x v="3"/>
    <x v="11"/>
    <m/>
    <m/>
    <s v="GESTIONADO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x v="3"/>
    <x v="2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2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x v="3"/>
    <x v="6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x v="3"/>
    <x v="13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x v="0"/>
    <x v="14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x v="3"/>
    <x v="15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x v="3"/>
    <x v="16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x v="3"/>
    <x v="2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x v="3"/>
    <x v="17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x v="3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x v="3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x v="3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x v="3"/>
    <x v="6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x v="0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x v="3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x v="0"/>
    <x v="0"/>
    <m/>
    <m/>
    <s v="GESTIONADO"/>
  </r>
  <r>
    <d v="2022-11-28T00:00:00"/>
    <n v="4210072022"/>
    <x v="358"/>
    <s v="Pendiente en terminos"/>
    <x v="2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x v="3"/>
    <x v="2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x v="0"/>
    <x v="22"/>
    <m/>
    <m/>
    <s v="PENDIENTE"/>
  </r>
  <r>
    <d v="2022-11-28T00:00:00"/>
    <n v="4239312022"/>
    <x v="359"/>
    <s v="Pendiente en terminos"/>
    <x v="2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x v="3"/>
    <x v="23"/>
    <m/>
    <m/>
    <s v="PENDIENTE"/>
  </r>
  <r>
    <d v="2022-11-28T00:00:00"/>
    <n v="4239292022"/>
    <x v="359"/>
    <s v="Pendiente en terminos"/>
    <x v="2"/>
    <x v="744"/>
    <s v="ALCALDIA LOCAL DE CHAPINERO"/>
    <s v="WEB"/>
    <s v="RECLAMO"/>
    <x v="1"/>
    <x v="67"/>
    <e v="#N/A"/>
    <s v="Sin respuesta al peticionario"/>
    <s v="JESSICA JOHANA ANGARITA VARGAS"/>
    <n v="9"/>
    <s v="ALCALDÍA"/>
    <x v="3"/>
    <x v="24"/>
    <m/>
    <m/>
    <s v="PENDIENTE"/>
  </r>
  <r>
    <d v="2022-11-28T00:00:00"/>
    <n v="4239232022"/>
    <x v="359"/>
    <s v="Pendiente en terminos"/>
    <x v="2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x v="3"/>
    <x v="2"/>
    <m/>
    <m/>
    <s v="PENDIENTE"/>
  </r>
  <r>
    <d v="2022-11-28T00:00:00"/>
    <n v="4239142022"/>
    <x v="359"/>
    <s v="Pendiente en terminos"/>
    <x v="2"/>
    <x v="746"/>
    <s v="ALCALDIA LOCAL DE CHAPINERO"/>
    <s v="WEB"/>
    <s v="RECLAMO"/>
    <x v="1"/>
    <x v="78"/>
    <e v="#N/A"/>
    <s v="Sin respuesta al peticionario"/>
    <s v="JESSICA JOHANA ANGARITA VARGAS"/>
    <n v="9"/>
    <s v="ALCALDÍA"/>
    <x v="3"/>
    <x v="25"/>
    <m/>
    <m/>
    <s v="PENDIENTE"/>
  </r>
  <r>
    <d v="2022-11-28T00:00:00"/>
    <n v="4239072022"/>
    <x v="359"/>
    <s v="Pendiente en terminos"/>
    <x v="2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x v="3"/>
    <x v="26"/>
    <m/>
    <m/>
    <s v="PENDIENTE"/>
  </r>
  <r>
    <d v="2022-11-28T00:00:00"/>
    <n v="4239032022"/>
    <x v="359"/>
    <s v="Pendiente en terminos"/>
    <x v="2"/>
    <x v="748"/>
    <s v="ALCALDIA LOCAL DE CHAPINERO"/>
    <s v="WEB"/>
    <s v="RECLAMO"/>
    <x v="1"/>
    <x v="67"/>
    <e v="#N/A"/>
    <s v="Sin respuesta al peticionario"/>
    <s v="JESSICA JOHANA ANGARITA VARGAS"/>
    <n v="9"/>
    <s v="ALCALDÍA"/>
    <x v="3"/>
    <x v="27"/>
    <m/>
    <m/>
    <s v="PENDIENTE"/>
  </r>
  <r>
    <d v="2022-11-28T00:00:00"/>
    <n v="4236972022"/>
    <x v="359"/>
    <s v="Pendiente en terminos"/>
    <x v="2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x v="3"/>
    <x v="2"/>
    <m/>
    <m/>
    <s v="PENDIENTE"/>
  </r>
  <r>
    <d v="2022-11-28T00:00:00"/>
    <n v="4227252022"/>
    <x v="359"/>
    <s v="Pendiente en terminos"/>
    <x v="2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x v="3"/>
    <x v="28"/>
    <m/>
    <m/>
    <s v="PENDIENTE"/>
  </r>
  <r>
    <d v="2022-11-28T00:00:00"/>
    <n v="4240872022"/>
    <x v="360"/>
    <s v="Pendiente en terminos"/>
    <x v="2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x v="3"/>
    <x v="2"/>
    <m/>
    <m/>
    <s v="PENDIENTE"/>
  </r>
  <r>
    <d v="2022-11-28T00:00:00"/>
    <n v="4240842022"/>
    <x v="360"/>
    <s v="Pendiente en terminos"/>
    <x v="2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x v="3"/>
    <x v="2"/>
    <m/>
    <m/>
    <s v="PENDIENTE"/>
  </r>
  <r>
    <d v="2022-11-28T00:00:00"/>
    <n v="4283192022"/>
    <x v="361"/>
    <s v="Pendiente en terminos"/>
    <x v="2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x v="3"/>
    <x v="2"/>
    <m/>
    <m/>
    <s v="PENDIENTE"/>
  </r>
  <r>
    <d v="2022-11-28T00:00:00"/>
    <n v="4280402022"/>
    <x v="361"/>
    <s v="Pendiente en terminos"/>
    <x v="2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x v="3"/>
    <x v="2"/>
    <m/>
    <m/>
    <s v="PENDIENTE"/>
  </r>
  <r>
    <d v="2022-11-28T00:00:00"/>
    <n v="4278962022"/>
    <x v="361"/>
    <s v="Pendiente en terminos"/>
    <x v="2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x v="3"/>
    <x v="29"/>
    <m/>
    <m/>
    <s v="PENDIENTE"/>
  </r>
  <r>
    <d v="2022-11-28T00:00:00"/>
    <n v="4272092022"/>
    <x v="361"/>
    <s v="Pendiente en terminos"/>
    <x v="2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x v="3"/>
    <x v="30"/>
    <m/>
    <m/>
    <s v="PENDIENTE"/>
  </r>
  <r>
    <d v="2022-11-28T00:00:00"/>
    <n v="4271242022"/>
    <x v="361"/>
    <s v="Pendiente en terminos"/>
    <x v="2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x v="3"/>
    <x v="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3"/>
    <x v="31"/>
    <m/>
    <m/>
    <s v="PENDIENTE"/>
  </r>
  <r>
    <d v="2022-11-28T00:00:00"/>
    <n v="4249162022"/>
    <x v="361"/>
    <s v="Pendiente en terminos"/>
    <x v="2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x v="3"/>
    <x v="2"/>
    <m/>
    <m/>
    <s v="PENDIENTE"/>
  </r>
  <r>
    <d v="2022-11-28T00:00:00"/>
    <n v="4244972022"/>
    <x v="361"/>
    <s v="Pendiente en terminos"/>
    <x v="2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x v="3"/>
    <x v="32"/>
    <m/>
    <m/>
    <s v="PENDIENTE"/>
  </r>
  <r>
    <d v="2022-11-28T00:00:00"/>
    <n v="4168292022"/>
    <x v="361"/>
    <s v="Pendiente en terminos"/>
    <x v="2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x v="3"/>
    <x v="2"/>
    <m/>
    <m/>
    <s v="PENDIENTE"/>
  </r>
  <r>
    <d v="2022-11-28T00:00:00"/>
    <n v="4267572022"/>
    <x v="362"/>
    <s v="Pendiente en terminos"/>
    <x v="2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x v="3"/>
    <x v="2"/>
    <m/>
    <m/>
    <s v="PENDIENTE"/>
  </r>
  <r>
    <d v="2022-11-28T00:00:00"/>
    <n v="4267312022"/>
    <x v="362"/>
    <s v="Pendiente en terminos"/>
    <x v="2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x v="3"/>
    <x v="2"/>
    <m/>
    <m/>
    <s v="PENDIENTE"/>
  </r>
  <r>
    <d v="2022-12-06T00:00:00"/>
    <n v="4272272022"/>
    <x v="362"/>
    <s v="Pendiente en terminos"/>
    <x v="2"/>
    <x v="764"/>
    <s v="ALCALDIA LOCAL DE CHAPINERO"/>
    <s v="WEB"/>
    <s v="RECLAMO"/>
    <x v="0"/>
    <x v="97"/>
    <e v="#N/A"/>
    <s v="Sin respuesta al peticionario"/>
    <s v="JESSICA JOHANA ANGARITA VARGAS"/>
    <n v="6"/>
    <s v="ALCALDÍA"/>
    <x v="3"/>
    <x v="2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x v="3"/>
    <x v="2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x v="3"/>
    <x v="2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x v="3"/>
    <x v="2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x v="3"/>
    <x v="2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110"/>
    <e v="#N/A"/>
    <s v=""/>
    <s v="JESSICA JOHANA ANGARITA VARGAS"/>
    <n v="3"/>
    <s v="ALCALDÍA"/>
    <x v="3"/>
    <x v="2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110"/>
    <e v="#N/A"/>
    <s v=""/>
    <s v="JESSICA JOHANA ANGARITA VARGAS"/>
    <n v="3"/>
    <s v="ALCALDÍA"/>
    <x v="3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x v="3"/>
    <x v="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x v="3"/>
    <x v="2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0"/>
    <e v="#N/A"/>
    <s v=""/>
    <s v="JESSICA JOHANA ANGARITA VARGAS"/>
    <n v="2"/>
    <s v="ALCALDÍA"/>
    <x v="3"/>
    <x v="2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x v="3"/>
    <x v="2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10"/>
    <e v="#N/A"/>
    <s v=""/>
    <s v="JESSICA JOHANA ANGARITA VARGAS"/>
    <n v="1"/>
    <s v="ALCALDÍA"/>
    <x v="3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4C1EBF-649A-4316-88DE-A51B2CF5B42B}" name="TablaDinámica9" cacheId="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0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4">
        <item x="22"/>
        <item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x="2"/>
        <item x="0"/>
        <item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3">
    <field x="4"/>
    <field x="9"/>
    <field x="17"/>
  </rowFields>
  <rowItems count="36">
    <i>
      <x v="1"/>
    </i>
    <i r="1">
      <x/>
    </i>
    <i r="2">
      <x/>
    </i>
    <i r="2">
      <x v="1"/>
    </i>
    <i r="2">
      <x v="4"/>
    </i>
    <i r="2">
      <x v="6"/>
    </i>
    <i r="2">
      <x v="7"/>
    </i>
    <i r="2">
      <x v="10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8"/>
    </i>
    <i r="2">
      <x v="30"/>
    </i>
    <i r="1">
      <x v="1"/>
    </i>
    <i r="2">
      <x v="30"/>
    </i>
    <i r="1">
      <x v="3"/>
    </i>
    <i r="2">
      <x v="8"/>
    </i>
    <i r="2">
      <x v="24"/>
    </i>
    <i r="2">
      <x v="25"/>
    </i>
    <i r="2">
      <x v="26"/>
    </i>
    <i r="2">
      <x v="27"/>
    </i>
    <i r="2">
      <x v="30"/>
    </i>
    <i>
      <x v="2"/>
    </i>
    <i r="1">
      <x/>
    </i>
    <i r="2">
      <x v="14"/>
    </i>
    <i r="2">
      <x v="29"/>
    </i>
    <i r="2">
      <x v="30"/>
    </i>
    <i r="1">
      <x v="3"/>
    </i>
    <i r="2">
      <x v="30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4">
    <format dxfId="23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0"/>
          </reference>
        </references>
      </pivotArea>
    </format>
    <format dxfId="2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0"/>
          </reference>
        </references>
      </pivotArea>
    </format>
    <format dxfId="2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1"/>
          </reference>
        </references>
      </pivotArea>
    </format>
    <format dxfId="20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1"/>
          </reference>
        </references>
      </pivotArea>
    </format>
    <format dxfId="19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4">
            <x v="4"/>
            <x v="6"/>
            <x v="7"/>
            <x v="10"/>
            <x v="15"/>
            <x v="16"/>
            <x v="17"/>
            <x v="18"/>
            <x v="19"/>
            <x v="20"/>
            <x v="21"/>
            <x v="22"/>
            <x v="23"/>
            <x v="28"/>
          </reference>
        </references>
      </pivotArea>
    </format>
    <format dxfId="1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4">
            <x v="4"/>
            <x v="6"/>
            <x v="7"/>
            <x v="10"/>
            <x v="15"/>
            <x v="16"/>
            <x v="17"/>
            <x v="18"/>
            <x v="19"/>
            <x v="20"/>
            <x v="21"/>
            <x v="22"/>
            <x v="23"/>
            <x v="28"/>
          </reference>
        </references>
      </pivotArea>
    </format>
    <format dxfId="17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8"/>
          </reference>
        </references>
      </pivotArea>
    </format>
    <format dxfId="16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4"/>
          </reference>
        </references>
      </pivotArea>
    </format>
    <format dxfId="15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5"/>
          </reference>
        </references>
      </pivotArea>
    </format>
    <format dxfId="14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6"/>
          </reference>
        </references>
      </pivotArea>
    </format>
    <format dxfId="13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27"/>
          </reference>
        </references>
      </pivotArea>
    </format>
    <format dxfId="12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14"/>
          </reference>
        </references>
      </pivotArea>
    </format>
    <format dxfId="1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29"/>
          </reference>
        </references>
      </pivotArea>
    </format>
    <format dxfId="1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8">
      <pivotArea dataOnly="0" labelOnly="1" fieldPosition="0">
        <references count="3">
          <reference field="4" count="1" selected="0">
            <x v="1"/>
          </reference>
          <reference field="9" count="1" selected="0">
            <x v="1"/>
          </reference>
          <reference field="17" count="1">
            <x v="30"/>
          </reference>
        </references>
      </pivotArea>
    </format>
    <format dxfId="7">
      <pivotArea dataOnly="0" labelOnly="1" fieldPosition="0">
        <references count="3">
          <reference field="4" count="1" selected="0">
            <x v="1"/>
          </reference>
          <reference field="9" count="1" selected="0">
            <x v="3"/>
          </reference>
          <reference field="17" count="1">
            <x v="30"/>
          </reference>
        </references>
      </pivotArea>
    </format>
    <format dxfId="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7" count="1">
            <x v="30"/>
          </reference>
        </references>
      </pivotArea>
    </format>
    <format dxfId="5">
      <pivotArea dataOnly="0" labelOnly="1" fieldPosition="0">
        <references count="3">
          <reference field="4" count="1" selected="0">
            <x v="2"/>
          </reference>
          <reference field="9" count="1" selected="0">
            <x v="3"/>
          </reference>
          <reference field="17" count="1">
            <x v="30"/>
          </reference>
        </references>
      </pivotArea>
    </format>
    <format dxfId="4">
      <pivotArea collapsedLevelsAreSubtotals="1" fieldPosition="0">
        <references count="1">
          <reference field="4" count="1">
            <x v="1"/>
          </reference>
        </references>
      </pivotArea>
    </format>
    <format dxfId="3">
      <pivotArea dataOnly="0" labelOnly="1" fieldPosition="0">
        <references count="1">
          <reference field="4" count="1">
            <x v="1"/>
          </reference>
        </references>
      </pivotArea>
    </format>
    <format dxfId="2">
      <pivotArea collapsedLevelsAreSubtotals="1" fieldPosition="0">
        <references count="1">
          <reference field="4" count="1">
            <x v="1"/>
          </reference>
        </references>
      </pivotArea>
    </format>
    <format dxfId="1">
      <pivotArea dataOnly="0" labelOnly="1" fieldPosition="0">
        <references count="1">
          <reference field="4" count="1">
            <x v="1"/>
          </reference>
        </references>
      </pivotArea>
    </format>
    <format dxfId="0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265A-4848-4CA6-9046-E261E2EB9B10}" name="TablaDinámica6" cacheId="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4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5">
        <item h="1" x="2"/>
        <item x="3"/>
        <item h="1" x="0"/>
        <item h="1" x="1"/>
        <item t="default"/>
      </items>
    </pivotField>
    <pivotField axis="axisPage" multipleItemSelectionAllowed="1" showAll="0">
      <items count="34">
        <item h="1" x="22"/>
        <item h="1" x="14"/>
        <item h="1" x="5"/>
        <item h="1" x="19"/>
        <item h="1" x="24"/>
        <item h="1" x="7"/>
        <item h="1" x="31"/>
        <item h="1" x="9"/>
        <item h="1" x="28"/>
        <item h="1" x="10"/>
        <item h="1" x="16"/>
        <item h="1" x="11"/>
        <item h="1" x="12"/>
        <item h="1" x="13"/>
        <item h="1" x="4"/>
        <item h="1" x="30"/>
        <item h="1" x="15"/>
        <item h="1" x="27"/>
        <item h="1" x="26"/>
        <item h="1" x="21"/>
        <item h="1" x="32"/>
        <item h="1" x="29"/>
        <item h="1" x="23"/>
        <item h="1" x="25"/>
        <item h="1" x="20"/>
        <item h="1" x="17"/>
        <item h="1" x="3"/>
        <item h="1" x="18"/>
        <item h="1" x="6"/>
        <item h="1" x="8"/>
        <item x="2"/>
        <item h="1" x="0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9"/>
    <field x="10"/>
    <field x="5"/>
  </rowFields>
  <rowItems count="59">
    <i>
      <x v="1"/>
    </i>
    <i r="1">
      <x/>
    </i>
    <i r="2">
      <x v="2"/>
    </i>
    <i r="3">
      <x v="648"/>
    </i>
    <i r="3">
      <x v="663"/>
    </i>
    <i r="3">
      <x v="670"/>
    </i>
    <i r="2">
      <x v="21"/>
    </i>
    <i r="3">
      <x v="654"/>
    </i>
    <i r="2">
      <x v="24"/>
    </i>
    <i r="3">
      <x v="675"/>
    </i>
    <i r="3">
      <x v="676"/>
    </i>
    <i r="3">
      <x v="677"/>
    </i>
    <i r="3">
      <x v="678"/>
    </i>
    <i r="3">
      <x v="679"/>
    </i>
    <i r="3">
      <x v="772"/>
    </i>
    <i r="2">
      <x v="27"/>
    </i>
    <i r="3">
      <x v="657"/>
    </i>
    <i r="3">
      <x v="660"/>
    </i>
    <i r="3">
      <x v="666"/>
    </i>
    <i r="3">
      <x v="673"/>
    </i>
    <i r="2">
      <x v="29"/>
    </i>
    <i r="3">
      <x v="634"/>
    </i>
    <i r="2">
      <x v="37"/>
    </i>
    <i r="3">
      <x v="768"/>
    </i>
    <i r="2">
      <x v="43"/>
    </i>
    <i r="3">
      <x v="659"/>
    </i>
    <i r="3">
      <x v="669"/>
    </i>
    <i r="2">
      <x v="68"/>
    </i>
    <i r="3">
      <x v="667"/>
    </i>
    <i r="3">
      <x v="674"/>
    </i>
    <i r="2">
      <x v="102"/>
    </i>
    <i r="3">
      <x v="771"/>
    </i>
    <i r="1">
      <x v="1"/>
    </i>
    <i r="2">
      <x v="84"/>
    </i>
    <i r="3">
      <x v="760"/>
    </i>
    <i r="1">
      <x v="3"/>
    </i>
    <i r="2">
      <x v="6"/>
    </i>
    <i r="3">
      <x v="665"/>
    </i>
    <i r="3">
      <x v="671"/>
    </i>
    <i r="3">
      <x v="672"/>
    </i>
    <i r="2">
      <x v="36"/>
    </i>
    <i r="3">
      <x v="773"/>
    </i>
    <i r="2">
      <x v="38"/>
    </i>
    <i r="3">
      <x v="769"/>
    </i>
    <i r="2">
      <x v="70"/>
    </i>
    <i r="3">
      <x v="762"/>
    </i>
    <i r="3">
      <x v="765"/>
    </i>
    <i r="2">
      <x v="104"/>
    </i>
    <i r="3">
      <x v="770"/>
    </i>
    <i>
      <x v="2"/>
    </i>
    <i r="1">
      <x/>
    </i>
    <i r="2">
      <x v="2"/>
    </i>
    <i r="3">
      <x v="631"/>
    </i>
    <i r="1">
      <x v="3"/>
    </i>
    <i r="2">
      <x v="36"/>
    </i>
    <i r="3">
      <x v="758"/>
    </i>
    <i r="2">
      <x v="107"/>
    </i>
    <i r="3">
      <x v="604"/>
    </i>
    <i t="grand">
      <x/>
    </i>
  </rowItems>
  <colItems count="1">
    <i/>
  </colItems>
  <pageFields count="3">
    <pageField fld="22" hier="-1"/>
    <pageField fld="16" hier="-1"/>
    <pageField fld="17" hier="-1"/>
  </pageFields>
  <dataFields count="1">
    <dataField name="Cuenta de NÚMERO RADICADO" fld="5" subtotal="count" baseField="0" baseItem="0"/>
  </dataFields>
  <formats count="15">
    <format dxfId="141">
      <pivotArea dataOnly="0" labelOnly="1" fieldPosition="0">
        <references count="1">
          <reference field="5" count="0"/>
        </references>
      </pivotArea>
    </format>
    <format dxfId="140">
      <pivotArea collapsedLevelsAreSubtotals="1" fieldPosition="0">
        <references count="1">
          <reference field="4" count="1">
            <x v="2"/>
          </reference>
        </references>
      </pivotArea>
    </format>
    <format dxfId="139">
      <pivotArea dataOnly="0" labelOnly="1" fieldPosition="0">
        <references count="1">
          <reference field="4" count="1">
            <x v="2"/>
          </reference>
        </references>
      </pivotArea>
    </format>
    <format dxfId="138">
      <pivotArea collapsedLevelsAreSubtotals="1" fieldPosition="0">
        <references count="1">
          <reference field="4" count="1">
            <x v="2"/>
          </reference>
        </references>
      </pivotArea>
    </format>
    <format dxfId="137">
      <pivotArea dataOnly="0" labelOnly="1" fieldPosition="0">
        <references count="1">
          <reference field="4" count="1">
            <x v="2"/>
          </reference>
        </references>
      </pivotArea>
    </format>
    <format dxfId="136">
      <pivotArea collapsedLevelsAreSubtotals="1" fieldPosition="0">
        <references count="1">
          <reference field="4" count="1">
            <x v="1"/>
          </reference>
        </references>
      </pivotArea>
    </format>
    <format dxfId="135">
      <pivotArea dataOnly="0" labelOnly="1" fieldPosition="0">
        <references count="1">
          <reference field="4" count="1">
            <x v="1"/>
          </reference>
        </references>
      </pivotArea>
    </format>
    <format dxfId="134">
      <pivotArea collapsedLevelsAreSubtotals="1" fieldPosition="0">
        <references count="1">
          <reference field="4" count="1">
            <x v="1"/>
          </reference>
        </references>
      </pivotArea>
    </format>
    <format dxfId="133">
      <pivotArea dataOnly="0" labelOnly="1" fieldPosition="0">
        <references count="1">
          <reference field="4" count="1">
            <x v="1"/>
          </reference>
        </references>
      </pivotArea>
    </format>
    <format dxfId="13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3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30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129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2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27">
      <pivotArea dataOnly="0" labelOnly="1" fieldPosition="0">
        <references count="2">
          <reference field="4" count="1" selected="0">
            <x v="2"/>
          </reference>
          <reference field="9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31DFEB-2560-4B8D-9C89-7800D38ABAE0}" name="TablaDinámica8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5" firstHeaderRow="1" firstDataRow="1" firstDataCol="1" rowPageCount="1" colPageCount="1"/>
  <pivotFields count="5">
    <pivotField dataField="1" subtotalTop="0" showAll="0" defaultSubtotal="0"/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3">
    <field x="1"/>
    <field x="2"/>
    <field x="3"/>
  </rowFields>
  <rowItems count="3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1">
      <x v="1"/>
    </i>
    <i r="2">
      <x v="11"/>
    </i>
    <i r="1">
      <x v="2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>
      <x v="1"/>
    </i>
    <i r="1">
      <x/>
    </i>
    <i r="2">
      <x/>
    </i>
    <i r="2">
      <x v="9"/>
    </i>
    <i r="1">
      <x v="2"/>
    </i>
    <i r="2">
      <x v="14"/>
    </i>
    <i r="2">
      <x v="18"/>
    </i>
    <i t="grand">
      <x/>
    </i>
  </rowItems>
  <colItems count="1">
    <i/>
  </colItems>
  <pageFields count="1">
    <pageField fld="4" hier="17" name="[Tabla7].[OBSERVACIÓN PROMOTOR].&amp;[PROYCTA RTA]" cap="PROYCTA RTA"/>
  </pageFields>
  <dataFields count="1">
    <dataField name="Recuento de NÚMERO RADICADO" fld="0" subtotal="count" baseField="0" baseItem="0"/>
  </dataFields>
  <formats count="12">
    <format dxfId="118">
      <pivotArea collapsedLevelsAreSubtotals="1" fieldPosition="0">
        <references count="1">
          <reference field="1" count="1">
            <x v="0"/>
          </reference>
        </references>
      </pivotArea>
    </format>
    <format dxfId="117">
      <pivotArea dataOnly="0" labelOnly="1" fieldPosition="0">
        <references count="1">
          <reference field="1" count="1">
            <x v="0"/>
          </reference>
        </references>
      </pivotArea>
    </format>
    <format dxfId="116">
      <pivotArea collapsedLevelsAreSubtotals="1" fieldPosition="0">
        <references count="1">
          <reference field="1" count="1">
            <x v="0"/>
          </reference>
        </references>
      </pivotArea>
    </format>
    <format dxfId="115">
      <pivotArea dataOnly="0" labelOnly="1" fieldPosition="0">
        <references count="1">
          <reference field="1" count="1">
            <x v="0"/>
          </reference>
        </references>
      </pivotArea>
    </format>
    <format dxfId="114">
      <pivotArea collapsedLevelsAreSubtotals="1" fieldPosition="0">
        <references count="1">
          <reference field="1" count="1">
            <x v="1"/>
          </reference>
        </references>
      </pivotArea>
    </format>
    <format dxfId="113">
      <pivotArea dataOnly="0" labelOnly="1" fieldPosition="0">
        <references count="1">
          <reference field="1" count="1">
            <x v="1"/>
          </reference>
        </references>
      </pivotArea>
    </format>
    <format dxfId="112">
      <pivotArea collapsedLevelsAreSubtotals="1" fieldPosition="0">
        <references count="1">
          <reference field="1" count="1">
            <x v="1"/>
          </reference>
        </references>
      </pivotArea>
    </format>
    <format dxfId="111">
      <pivotArea dataOnly="0" labelOnly="1" fieldPosition="0">
        <references count="1">
          <reference field="1" count="1">
            <x v="1"/>
          </reference>
        </references>
      </pivotArea>
    </format>
    <format dxfId="110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09">
      <pivotArea dataOnly="0" labelOnly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08">
      <pivotArea dataOnly="0" labelOnly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107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29" level="1">
        <member name="[Tabla7].[OBSERVACIÓN PROMOTOR].&amp;[PROYCTA RTA]"/>
        <member name="[Tabla7].[OBSERVACIÓN PROMOTOR].&amp;[PORYECTA RTA]"/>
        <member name="[Tabla7].[OBSERVACIÓN PROMOTOR].&amp;[PROYECTA RTA]"/>
        <member name="[Tabla7].[OBSERVACIÓN PROMOTOR].&amp;[SIN RESPUESTA]"/>
        <member name="[Tabla7].[OBSERVACIÓN PROMOTOR].&amp;[PROEYCTA 20225220795781]"/>
        <member name="[Tabla7].[OBSERVACIÓN PROMOTOR].&amp;[PROEYCTA 20225220810511]"/>
        <member name="[Tabla7].[OBSERVACIÓN PROMOTOR].&amp;[PROYECTA 20225210131872]"/>
        <member name="[Tabla7].[OBSERVACIÓN PROMOTOR].&amp;[PROYECTA 20225220790691]"/>
        <member name="[Tabla7].[OBSERVACIÓN PROMOTOR].&amp;[PROYECTA 20225220794061]"/>
        <member name="[Tabla7].[OBSERVACIÓN PROMOTOR].&amp;[PROYECTA 20225220794091]"/>
        <member name="[Tabla7].[OBSERVACIÓN PROMOTOR].&amp;[PROYECTA 20225220796201]"/>
        <member name="[Tabla7].[OBSERVACIÓN PROMOTOR].&amp;[PROYECTA 20225220797761]"/>
        <member name="[Tabla7].[OBSERVACIÓN PROMOTOR].&amp;[PROYECTA 20225220803131]"/>
        <member name="[Tabla7].[OBSERVACIÓN PROMOTOR].&amp;[PROYECTA 20225220807731]"/>
        <member name="[Tabla7].[OBSERVACIÓN PROMOTOR].&amp;[PROYECTA 20225220808351]"/>
        <member name="[Tabla7].[OBSERVACIÓN PROMOTOR].&amp;[PROYECTA 20225220810421]"/>
        <member name="[Tabla7].[OBSERVACIÓN PROMOTOR].&amp;[PROYECTA 20225220810591]"/>
        <member name="[Tabla7].[OBSERVACIÓN PROMOTOR].&amp;[PROYECTA 20225220812531]"/>
        <member name="[Tabla7].[OBSERVACIÓN PROMOTOR].&amp;[PROYECTA 20225220812671]"/>
        <member name="[Tabla7].[OBSERVACIÓN PROMOTOR].&amp;[PROYECTA 20225220812741]"/>
        <member name="[Tabla7].[OBSERVACIÓN PROMOTOR].&amp;[PROYECTA 20225220813461]"/>
        <member name="[Tabla7].[OBSERVACIÓN PROMOTOR].&amp;[PROYECTA 20225220814501]"/>
        <member name="[Tabla7].[OBSERVACIÓN PROMOTOR].&amp;[PROYECTA 20225230803291]"/>
        <member name="[Tabla7].[OBSERVACIÓN PROMOTOR].&amp;[PROYECTA 20225230807241]"/>
        <member name="[Tabla7].[OBSERVACIÓN PROMOTOR].&amp;[PROYECTA 20225230810921]"/>
        <member name="[Tabla7].[OBSERVACIÓN PROMOTOR].&amp;[PROYECTA 20225230818241]"/>
        <member name="[Tabla7].[OBSERVACIÓN PROMOTOR].&amp;[PROYECTA _x0009_20225220787041]"/>
        <member name="[Tabla7].[OBSERVACIÓN PROMOTOR].&amp;[PROYECTA  20225220817351]"/>
        <member name="[Tabla7].[OBSERVACIÓN PROMOTOR].&amp;[PROYECTA RTA 20225220802421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4"/>
    <rowHierarchyUsage hierarchyUsage="9"/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1D906E-034D-4F0D-A0D4-76E807BA805F}" name="TablaDinámica7" cacheId="7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4">
        <item x="1"/>
        <item x="3"/>
        <item m="1" x="8"/>
        <item x="0"/>
        <item m="1" x="11"/>
        <item m="1" x="12"/>
        <item m="1" x="10"/>
        <item m="1" x="7"/>
        <item x="4"/>
        <item m="1" x="9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4">
        <item h="1" x="22"/>
        <item h="1"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h="1" x="2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4">
    <field x="4"/>
    <field x="9"/>
    <field x="10"/>
    <field x="17"/>
  </rowFields>
  <rowItems count="39">
    <i>
      <x v="1"/>
    </i>
    <i r="1">
      <x/>
    </i>
    <i r="2">
      <x v="22"/>
    </i>
    <i r="3">
      <x v="15"/>
    </i>
    <i r="2">
      <x v="24"/>
    </i>
    <i r="3">
      <x v="16"/>
    </i>
    <i r="2">
      <x v="29"/>
    </i>
    <i r="3">
      <x v="4"/>
    </i>
    <i r="3">
      <x v="6"/>
    </i>
    <i r="3">
      <x v="17"/>
    </i>
    <i r="3">
      <x v="18"/>
    </i>
    <i r="3">
      <x v="20"/>
    </i>
    <i r="3">
      <x v="21"/>
    </i>
    <i r="2">
      <x v="43"/>
    </i>
    <i r="3">
      <x v="7"/>
    </i>
    <i r="3">
      <x v="23"/>
    </i>
    <i r="3">
      <x v="28"/>
    </i>
    <i r="2">
      <x v="68"/>
    </i>
    <i r="3">
      <x v="10"/>
    </i>
    <i r="3">
      <x v="22"/>
    </i>
    <i r="2">
      <x v="105"/>
    </i>
    <i r="3">
      <x v="19"/>
    </i>
    <i r="1">
      <x v="3"/>
    </i>
    <i r="2">
      <x v="6"/>
    </i>
    <i r="3">
      <x v="8"/>
    </i>
    <i r="3">
      <x v="24"/>
    </i>
    <i r="2">
      <x v="8"/>
    </i>
    <i r="3">
      <x v="26"/>
    </i>
    <i r="2">
      <x v="104"/>
    </i>
    <i r="3">
      <x v="27"/>
    </i>
    <i r="2">
      <x v="107"/>
    </i>
    <i r="3">
      <x v="25"/>
    </i>
    <i>
      <x v="2"/>
    </i>
    <i r="1">
      <x/>
    </i>
    <i r="2">
      <x v="2"/>
    </i>
    <i r="3">
      <x v="14"/>
    </i>
    <i r="2">
      <x v="102"/>
    </i>
    <i r="3">
      <x v="29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8">
    <format dxfId="12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2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24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2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22">
      <pivotArea collapsedLevelsAreSubtotals="1" fieldPosition="0">
        <references count="1">
          <reference field="4" count="1">
            <x v="1"/>
          </reference>
        </references>
      </pivotArea>
    </format>
    <format dxfId="121">
      <pivotArea dataOnly="0" labelOnly="1" fieldPosition="0">
        <references count="1">
          <reference field="4" count="1">
            <x v="1"/>
          </reference>
        </references>
      </pivotArea>
    </format>
    <format dxfId="120">
      <pivotArea collapsedLevelsAreSubtotals="1" fieldPosition="0">
        <references count="1">
          <reference field="4" count="1">
            <x v="1"/>
          </reference>
        </references>
      </pivotArea>
    </format>
    <format dxfId="119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5E51B-97A4-4229-8023-BE6EAA05223E}" name="Tabla7" displayName="Tabla7" ref="A1:U853" totalsRowShown="0" headerRowDxfId="311" dataDxfId="310" headerRowBorderDxfId="308" tableBorderDxfId="309" totalsRowBorderDxfId="307">
  <autoFilter ref="A1:U853" xr:uid="{5AA5E51B-97A4-4229-8023-BE6EAA05223E}">
    <filterColumn colId="9">
      <filters>
        <filter val="Area de Gestion de Desarrollo Local Chapinero"/>
      </filters>
    </filterColumn>
  </autoFilter>
  <tableColumns count="21">
    <tableColumn id="1" xr3:uid="{B625736B-2DE3-4549-85C9-099222B6CEA2}" name="FECHA INGRESO BASE" dataDxfId="306"/>
    <tableColumn id="2" xr3:uid="{5D42D9D7-6F72-4F75-9EE3-4BA5C8F11B54}" name="NUMERO SDQS" dataDxfId="305"/>
    <tableColumn id="3" xr3:uid="{768C7DC6-1A37-4086-A801-3B5845472362}" name="FECHA INICIO TÉRMINOS" dataDxfId="304"/>
    <tableColumn id="22" xr3:uid="{8F352609-7D53-49EA-AC77-50D1C7D2C51D}" name="TIPO PENDIENTE RESPUESTA " dataDxfId="303"/>
    <tableColumn id="20" xr3:uid="{1EFA1108-D70C-4834-9ED5-8D6CB1319FC0}" name="TIPO PENDIENTE" dataDxfId="302"/>
    <tableColumn id="4" xr3:uid="{A2A72107-F16E-4E00-8A73-ED4EBA004CA6}" name="NÚMERO RADICADO" dataDxfId="301"/>
    <tableColumn id="5" xr3:uid="{783CB8D9-BADB-4036-B2B8-D20BF0A0D893}" name="ALCALDÍA" dataDxfId="300"/>
    <tableColumn id="6" xr3:uid="{21EBF16B-DC52-4A81-A69C-A7A192B63A70}" name="MEDIO RECEPCIÓN" dataDxfId="299"/>
    <tableColumn id="7" xr3:uid="{7B957CE4-192F-4982-BAF1-C94C2418DAFE}" name="TIPO DE PETICIÓN" dataDxfId="298"/>
    <tableColumn id="8" xr3:uid="{61A02E3C-4E23-4D2C-B10B-84F4B1B15800}" name="DEPENDENCIA ACTUAL" dataDxfId="297"/>
    <tableColumn id="9" xr3:uid="{7A762B83-6263-48A4-A7DC-C6616403DB37}" name="USUARIO ACTUAL ORFEO" dataDxfId="296"/>
    <tableColumn id="19" xr3:uid="{DD7372CD-06B7-4751-A20A-91600D5CC987}" name="SUBTEMA" dataDxfId="295"/>
    <tableColumn id="10" xr3:uid="{F73FECE3-3082-406E-8061-09184F626206}" name="OBSERVACIONES SAC" dataDxfId="294" dataCellStyle="Normal 3"/>
    <tableColumn id="11" xr3:uid="{B9A43D0B-E411-4059-B813-AE0E946B4BEB}" name="FUNCIONARIO SAC" dataDxfId="293"/>
    <tableColumn id="12" xr3:uid="{BFD809E0-E3CD-45CD-9730-BC65EF6BCADC}" name="DÍAS GESTIÓN SDQS" dataDxfId="292"/>
    <tableColumn id="13" xr3:uid="{4096937D-4D42-4C97-A1B1-FA644FB5425E}" name="REPONSABLE ACTUAL" dataDxfId="291"/>
    <tableColumn id="14" xr3:uid="{035AB956-A189-4F46-ABCB-1AC5F244672A}" name="OBSERVACIÓN ALCALDÍA" dataDxfId="290"/>
    <tableColumn id="18" xr3:uid="{490BACBB-786F-401A-A657-1AEDB2DA61C0}" name="OBSERVACIÓN PROMOTOR" dataDxfId="289"/>
    <tableColumn id="15" xr3:uid="{C6171B59-E730-41C1-86E6-870D0B66A2AD}" name="VALIDACIÓN SAC" dataDxfId="288"/>
    <tableColumn id="16" xr3:uid="{F59C35C6-C64D-4BD8-AAE6-015D51A3FD71}" name="OBSERVACIÓN SAC" dataDxfId="287"/>
    <tableColumn id="17" xr3:uid="{1349338A-AD95-409D-B68C-7DD15DDAAA0B}" name="ESTADO PETICIÓN" dataDxfId="28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426B-EB34-44BB-8721-03AE1C2E0EE4}">
  <dimension ref="A1:U853"/>
  <sheetViews>
    <sheetView topLeftCell="E1" zoomScaleNormal="100" workbookViewId="0">
      <selection activeCell="J747" sqref="J747:J85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52.140625" customWidth="1"/>
    <col min="13" max="13" width="38.5703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9.7109375" bestFit="1" customWidth="1"/>
    <col min="19" max="19" width="22.5703125" bestFit="1" customWidth="1"/>
    <col min="20" max="20" width="26.285156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hidden="1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31.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hidden="1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hidden="1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hidden="1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hidden="1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31.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hidden="1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31.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hidden="1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31.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hidden="1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hidden="1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31.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hidden="1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31.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hidden="1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31.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hidden="1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hidden="1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hidden="1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hidden="1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hidden="1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hidden="1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hidden="1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hidden="1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hidden="1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hidden="1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hidden="1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hidden="1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hidden="1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hidden="1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hidden="1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hidden="1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hidden="1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hidden="1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hidden="1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hidden="1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hidden="1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31.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31.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31.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31.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31.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31.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hidden="1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31.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31.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hidden="1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hidden="1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31.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hidden="1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hidden="1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hidden="1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hidden="1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hidden="1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hidden="1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hidden="1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hidden="1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hidden="1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hidden="1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hidden="1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hidden="1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hidden="1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hidden="1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hidden="1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hidden="1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hidden="1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hidden="1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hidden="1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hidden="1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hidden="1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hidden="1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hidden="1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hidden="1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hidden="1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hidden="1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hidden="1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hidden="1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hidden="1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hidden="1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hidden="1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hidden="1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hidden="1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31.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hidden="1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hidden="1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hidden="1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hidden="1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hidden="1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hidden="1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hidden="1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21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ht="15.75" hidden="1" x14ac:dyDescent="0.25">
      <c r="A757" s="6">
        <v>44901</v>
      </c>
      <c r="B757" s="7">
        <v>3514312022</v>
      </c>
      <c r="C757" s="8">
        <v>44840</v>
      </c>
      <c r="D757" s="8" t="s">
        <v>151</v>
      </c>
      <c r="E757" s="8" t="s">
        <v>151</v>
      </c>
      <c r="F757" s="9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27" t="e">
        <v>#N/A</v>
      </c>
      <c r="M757" s="9" t="s">
        <v>57</v>
      </c>
      <c r="N757" s="8" t="s">
        <v>202</v>
      </c>
      <c r="O757" s="9">
        <v>39</v>
      </c>
      <c r="P757" s="27" t="s">
        <v>6</v>
      </c>
      <c r="Q757" s="11" t="s">
        <v>216</v>
      </c>
      <c r="R757" s="11" t="s">
        <v>216</v>
      </c>
      <c r="S757" s="7"/>
      <c r="T757" s="7"/>
      <c r="U757" s="28" t="s">
        <v>211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21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21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hidden="1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21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21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hidden="1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21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hidden="1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9" t="s">
        <v>126</v>
      </c>
      <c r="K763" s="9" t="s">
        <v>32</v>
      </c>
      <c r="L763" s="21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21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hidden="1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21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hidden="1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21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21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21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21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21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hidden="1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21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hidden="1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21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hidden="1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21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hidden="1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21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21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hidden="1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21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21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21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hidden="1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21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31.5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21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ht="15.75" hidden="1" x14ac:dyDescent="0.25">
      <c r="A782" s="6">
        <v>44874</v>
      </c>
      <c r="B782" s="7">
        <v>3872832022</v>
      </c>
      <c r="C782" s="8">
        <v>44862</v>
      </c>
      <c r="D782" s="8" t="s">
        <v>160</v>
      </c>
      <c r="E782" s="8" t="s">
        <v>160</v>
      </c>
      <c r="F782" s="9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21" t="e">
        <v>#N/A</v>
      </c>
      <c r="M782" s="9" t="s">
        <v>57</v>
      </c>
      <c r="N782" s="8" t="s">
        <v>202</v>
      </c>
      <c r="O782" s="9">
        <v>22</v>
      </c>
      <c r="P782" s="27" t="s">
        <v>6</v>
      </c>
      <c r="Q782" s="11" t="s">
        <v>216</v>
      </c>
      <c r="R782" s="11" t="s">
        <v>217</v>
      </c>
      <c r="S782" s="7"/>
      <c r="T782" s="7"/>
      <c r="U782" s="28" t="s">
        <v>211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21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151</v>
      </c>
      <c r="E784" s="8" t="s">
        <v>151</v>
      </c>
      <c r="F784" s="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218</v>
      </c>
      <c r="L784" s="27" t="e">
        <v>#N/A</v>
      </c>
      <c r="M784" s="9" t="s">
        <v>57</v>
      </c>
      <c r="N784" s="8" t="s">
        <v>202</v>
      </c>
      <c r="O784" s="9">
        <v>21</v>
      </c>
      <c r="P784" s="27" t="s">
        <v>6</v>
      </c>
      <c r="Q784" s="11" t="s">
        <v>216</v>
      </c>
      <c r="R784" s="11" t="s">
        <v>219</v>
      </c>
      <c r="S784" s="7"/>
      <c r="T784" s="7"/>
      <c r="U784" s="28" t="s">
        <v>211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21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21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hidden="1" x14ac:dyDescent="0.25">
      <c r="A787" s="6">
        <v>44874</v>
      </c>
      <c r="B787" s="7">
        <v>3991052022</v>
      </c>
      <c r="C787" s="8">
        <v>44869</v>
      </c>
      <c r="D787" s="8" t="s">
        <v>151</v>
      </c>
      <c r="E787" s="8" t="s">
        <v>151</v>
      </c>
      <c r="F787" s="9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220</v>
      </c>
      <c r="L787" s="21" t="e">
        <v>#N/A</v>
      </c>
      <c r="M787" s="9" t="s">
        <v>57</v>
      </c>
      <c r="N787" s="8" t="s">
        <v>202</v>
      </c>
      <c r="O787" s="9">
        <v>19</v>
      </c>
      <c r="P787" s="27" t="s">
        <v>6</v>
      </c>
      <c r="Q787" s="11" t="s">
        <v>216</v>
      </c>
      <c r="R787" s="11" t="s">
        <v>216</v>
      </c>
      <c r="S787" s="7"/>
      <c r="T787" s="7"/>
      <c r="U787" s="28" t="s">
        <v>211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21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221</v>
      </c>
      <c r="S788" s="7"/>
      <c r="T788" s="7"/>
      <c r="U788" s="28" t="s">
        <v>33</v>
      </c>
    </row>
    <row r="789" spans="1:21" ht="15.75" hidden="1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21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222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21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222</v>
      </c>
      <c r="S790" s="7"/>
      <c r="T790" s="7"/>
      <c r="U790" s="28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151</v>
      </c>
      <c r="E791" s="8" t="s">
        <v>151</v>
      </c>
      <c r="F791" s="9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218</v>
      </c>
      <c r="L791" s="21" t="e">
        <v>#N/A</v>
      </c>
      <c r="M791" s="9" t="s">
        <v>57</v>
      </c>
      <c r="N791" s="8" t="s">
        <v>202</v>
      </c>
      <c r="O791" s="9">
        <v>17</v>
      </c>
      <c r="P791" s="27" t="s">
        <v>6</v>
      </c>
      <c r="Q791" s="11" t="s">
        <v>216</v>
      </c>
      <c r="R791" s="11" t="s">
        <v>216</v>
      </c>
      <c r="S791" s="7"/>
      <c r="T791" s="7"/>
      <c r="U791" s="28" t="s">
        <v>211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218</v>
      </c>
      <c r="L792" s="21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223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21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151</v>
      </c>
      <c r="E794" s="8" t="s">
        <v>151</v>
      </c>
      <c r="F794" s="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21" t="e">
        <v>#N/A</v>
      </c>
      <c r="M794" s="9" t="s">
        <v>57</v>
      </c>
      <c r="N794" s="8" t="s">
        <v>202</v>
      </c>
      <c r="O794" s="9">
        <v>16</v>
      </c>
      <c r="P794" s="27" t="s">
        <v>6</v>
      </c>
      <c r="Q794" s="11" t="s">
        <v>216</v>
      </c>
      <c r="R794" s="11" t="s">
        <v>224</v>
      </c>
      <c r="S794" s="7"/>
      <c r="T794" s="7"/>
      <c r="U794" s="28" t="s">
        <v>211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202</v>
      </c>
      <c r="O795" s="9">
        <v>15</v>
      </c>
      <c r="P795" s="27" t="s">
        <v>6</v>
      </c>
      <c r="Q795" s="26" t="s">
        <v>216</v>
      </c>
      <c r="R795" s="26" t="s">
        <v>216</v>
      </c>
      <c r="S795" s="27"/>
      <c r="T795" s="27"/>
      <c r="U795" s="28" t="s">
        <v>211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202</v>
      </c>
      <c r="O796" s="9">
        <v>15</v>
      </c>
      <c r="P796" s="27" t="s">
        <v>6</v>
      </c>
      <c r="Q796" s="11" t="s">
        <v>216</v>
      </c>
      <c r="R796" s="11" t="s">
        <v>225</v>
      </c>
      <c r="S796" s="7"/>
      <c r="T796" s="7"/>
      <c r="U796" s="28" t="s">
        <v>211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7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226</v>
      </c>
      <c r="S797" s="7"/>
      <c r="T797" s="7"/>
      <c r="U797" s="28" t="s">
        <v>33</v>
      </c>
    </row>
    <row r="798" spans="1:21" ht="15.75" hidden="1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160</v>
      </c>
      <c r="F798" s="9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57</v>
      </c>
      <c r="N798" s="8" t="s">
        <v>202</v>
      </c>
      <c r="O798" s="9">
        <v>14</v>
      </c>
      <c r="P798" s="27" t="s">
        <v>6</v>
      </c>
      <c r="Q798" s="11" t="s">
        <v>216</v>
      </c>
      <c r="R798" s="11" t="s">
        <v>216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227</v>
      </c>
      <c r="S800" s="7"/>
      <c r="T800" s="7"/>
      <c r="U800" s="28" t="s">
        <v>33</v>
      </c>
    </row>
    <row r="801" spans="1:21" ht="15.75" hidden="1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160</v>
      </c>
      <c r="F801" s="9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7" t="e">
        <v>#N/A</v>
      </c>
      <c r="M801" s="9" t="s">
        <v>57</v>
      </c>
      <c r="N801" s="8" t="s">
        <v>202</v>
      </c>
      <c r="O801" s="9">
        <v>14</v>
      </c>
      <c r="P801" s="27" t="s">
        <v>6</v>
      </c>
      <c r="Q801" s="11" t="s">
        <v>216</v>
      </c>
      <c r="R801" s="11" t="s">
        <v>216</v>
      </c>
      <c r="S801" s="7"/>
      <c r="T801" s="7"/>
      <c r="U801" s="28" t="s">
        <v>211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228</v>
      </c>
      <c r="S802" s="7"/>
      <c r="T802" s="7"/>
      <c r="U802" s="28" t="s">
        <v>33</v>
      </c>
    </row>
    <row r="803" spans="1:21" ht="15.75" hidden="1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222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229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230</v>
      </c>
      <c r="L805" s="7" t="e">
        <v>#N/A</v>
      </c>
      <c r="M805" s="9" t="s">
        <v>140</v>
      </c>
      <c r="N805" s="8" t="s">
        <v>202</v>
      </c>
      <c r="O805" s="9">
        <v>14</v>
      </c>
      <c r="P805" s="27" t="s">
        <v>6</v>
      </c>
      <c r="Q805" s="11" t="s">
        <v>31</v>
      </c>
      <c r="R805" s="11" t="s">
        <v>231</v>
      </c>
      <c r="S805" s="7"/>
      <c r="T805" s="7"/>
      <c r="U805" s="28" t="s">
        <v>211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160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232</v>
      </c>
      <c r="L806" s="7" t="e">
        <v>#N/A</v>
      </c>
      <c r="M806" s="9" t="s">
        <v>57</v>
      </c>
      <c r="N806" s="8" t="s">
        <v>202</v>
      </c>
      <c r="O806" s="9">
        <v>14</v>
      </c>
      <c r="P806" s="27" t="s">
        <v>6</v>
      </c>
      <c r="Q806" s="11" t="s">
        <v>216</v>
      </c>
      <c r="R806" s="11" t="s">
        <v>233</v>
      </c>
      <c r="S806" s="7"/>
      <c r="T806" s="7"/>
      <c r="U806" s="28" t="s">
        <v>211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7" t="e">
        <v>#N/A</v>
      </c>
      <c r="M807" s="9" t="s">
        <v>140</v>
      </c>
      <c r="N807" s="8" t="s">
        <v>202</v>
      </c>
      <c r="O807" s="9">
        <v>13</v>
      </c>
      <c r="P807" s="27" t="s">
        <v>6</v>
      </c>
      <c r="Q807" s="11" t="s">
        <v>216</v>
      </c>
      <c r="R807" s="11" t="s">
        <v>234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160</v>
      </c>
      <c r="F808" s="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218</v>
      </c>
      <c r="L808" s="7" t="e">
        <v>#N/A</v>
      </c>
      <c r="M808" s="9" t="s">
        <v>57</v>
      </c>
      <c r="N808" s="8" t="s">
        <v>202</v>
      </c>
      <c r="O808" s="9">
        <v>13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hidden="1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160</v>
      </c>
      <c r="F809" s="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235</v>
      </c>
      <c r="S809" s="7"/>
      <c r="T809" s="7"/>
      <c r="U809" s="28" t="s">
        <v>211</v>
      </c>
    </row>
    <row r="810" spans="1:21" ht="15.75" hidden="1" x14ac:dyDescent="0.25">
      <c r="A810" s="31">
        <v>44887</v>
      </c>
      <c r="B810" s="27">
        <v>4065512022</v>
      </c>
      <c r="C810" s="8">
        <v>44881</v>
      </c>
      <c r="D810" s="8" t="s">
        <v>160</v>
      </c>
      <c r="E810" s="8" t="s">
        <v>160</v>
      </c>
      <c r="F810" s="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26" t="s">
        <v>216</v>
      </c>
      <c r="R810" s="26" t="s">
        <v>236</v>
      </c>
      <c r="S810" s="27"/>
      <c r="T810" s="27"/>
      <c r="U810" s="28" t="s">
        <v>211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7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237</v>
      </c>
      <c r="S811" s="7"/>
      <c r="T811" s="7"/>
      <c r="U811" s="28" t="s">
        <v>33</v>
      </c>
    </row>
    <row r="812" spans="1:21" ht="15.75" hidden="1" x14ac:dyDescent="0.25">
      <c r="A812" s="31">
        <v>44887</v>
      </c>
      <c r="B812" s="27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7" t="e">
        <v>#N/A</v>
      </c>
      <c r="M812" s="9" t="s">
        <v>57</v>
      </c>
      <c r="N812" s="8" t="s">
        <v>202</v>
      </c>
      <c r="O812" s="9">
        <v>12</v>
      </c>
      <c r="P812" s="27" t="s">
        <v>6</v>
      </c>
      <c r="Q812" s="26" t="s">
        <v>216</v>
      </c>
      <c r="R812" s="26" t="s">
        <v>238</v>
      </c>
      <c r="S812" s="27"/>
      <c r="T812" s="27"/>
      <c r="U812" s="28" t="s">
        <v>211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7" t="e">
        <v>#N/A</v>
      </c>
      <c r="M813" s="9" t="s">
        <v>140</v>
      </c>
      <c r="N813" s="8" t="s">
        <v>202</v>
      </c>
      <c r="O813" s="9">
        <v>11</v>
      </c>
      <c r="P813" s="27" t="s">
        <v>6</v>
      </c>
      <c r="Q813" s="26" t="s">
        <v>216</v>
      </c>
      <c r="R813" s="26" t="s">
        <v>222</v>
      </c>
      <c r="S813" s="27"/>
      <c r="T813" s="27"/>
      <c r="U813" s="28" t="s">
        <v>211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202</v>
      </c>
      <c r="O815" s="9">
        <v>10</v>
      </c>
      <c r="P815" s="27" t="s">
        <v>6</v>
      </c>
      <c r="Q815" s="11" t="s">
        <v>216</v>
      </c>
      <c r="R815" s="11" t="s">
        <v>239</v>
      </c>
      <c r="S815" s="7"/>
      <c r="T815" s="7"/>
      <c r="U815" s="28" t="s">
        <v>211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hidden="1" x14ac:dyDescent="0.25">
      <c r="A817" s="6">
        <v>44893</v>
      </c>
      <c r="B817" s="7">
        <v>4210072022</v>
      </c>
      <c r="C817" s="8">
        <v>44886</v>
      </c>
      <c r="D817" s="8" t="s">
        <v>160</v>
      </c>
      <c r="E817" s="8" t="s">
        <v>160</v>
      </c>
      <c r="F817" s="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160</v>
      </c>
      <c r="E818" s="8" t="s">
        <v>160</v>
      </c>
      <c r="F818" s="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202</v>
      </c>
      <c r="O818" s="9">
        <v>10</v>
      </c>
      <c r="P818" s="27" t="s">
        <v>6</v>
      </c>
      <c r="Q818" s="11" t="s">
        <v>31</v>
      </c>
      <c r="R818" s="11" t="s">
        <v>240</v>
      </c>
      <c r="S818" s="7"/>
      <c r="T818" s="7"/>
      <c r="U818" s="28" t="s">
        <v>211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160</v>
      </c>
      <c r="E819" s="8" t="s">
        <v>160</v>
      </c>
      <c r="F819" s="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7" t="e">
        <v>#N/A</v>
      </c>
      <c r="M819" s="9" t="s">
        <v>57</v>
      </c>
      <c r="N819" s="8" t="s">
        <v>202</v>
      </c>
      <c r="O819" s="9">
        <v>9</v>
      </c>
      <c r="P819" s="27" t="s">
        <v>6</v>
      </c>
      <c r="Q819" s="11" t="s">
        <v>216</v>
      </c>
      <c r="R819" s="11" t="s">
        <v>241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160</v>
      </c>
      <c r="E820" s="8" t="s">
        <v>160</v>
      </c>
      <c r="F820" s="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7" t="e">
        <v>#N/A</v>
      </c>
      <c r="M820" s="9" t="s">
        <v>57</v>
      </c>
      <c r="N820" s="8" t="s">
        <v>202</v>
      </c>
      <c r="O820" s="9">
        <v>9</v>
      </c>
      <c r="P820" s="27" t="s">
        <v>6</v>
      </c>
      <c r="Q820" s="11" t="s">
        <v>216</v>
      </c>
      <c r="R820" s="11" t="s">
        <v>242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160</v>
      </c>
      <c r="E821" s="8" t="s">
        <v>160</v>
      </c>
      <c r="F821" s="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243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160</v>
      </c>
      <c r="E822" s="8" t="s">
        <v>160</v>
      </c>
      <c r="F822" s="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244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160</v>
      </c>
      <c r="E823" s="8" t="s">
        <v>160</v>
      </c>
      <c r="F823" s="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245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160</v>
      </c>
      <c r="E824" s="8" t="s">
        <v>160</v>
      </c>
      <c r="F824" s="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246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160</v>
      </c>
      <c r="E825" s="8" t="s">
        <v>160</v>
      </c>
      <c r="F825" s="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hidden="1" x14ac:dyDescent="0.25">
      <c r="A826" s="6">
        <v>44893</v>
      </c>
      <c r="B826" s="7">
        <v>4227252022</v>
      </c>
      <c r="C826" s="8">
        <v>44887</v>
      </c>
      <c r="D826" s="8" t="s">
        <v>160</v>
      </c>
      <c r="E826" s="8" t="s">
        <v>160</v>
      </c>
      <c r="F826" s="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247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160</v>
      </c>
      <c r="E827" s="8" t="s">
        <v>160</v>
      </c>
      <c r="F827" s="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243</v>
      </c>
      <c r="L827" s="7" t="e">
        <v>#N/A</v>
      </c>
      <c r="M827" s="9" t="s">
        <v>57</v>
      </c>
      <c r="N827" s="8" t="s">
        <v>202</v>
      </c>
      <c r="O827" s="9">
        <v>8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160</v>
      </c>
      <c r="E828" s="8" t="s">
        <v>160</v>
      </c>
      <c r="F828" s="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7" t="e">
        <v>#N/A</v>
      </c>
      <c r="M828" s="9" t="s">
        <v>57</v>
      </c>
      <c r="N828" s="8" t="s">
        <v>202</v>
      </c>
      <c r="O828" s="9">
        <v>8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hidden="1" x14ac:dyDescent="0.25">
      <c r="A829" s="6">
        <v>44893</v>
      </c>
      <c r="B829" s="7">
        <v>4283192022</v>
      </c>
      <c r="C829" s="8">
        <v>44889</v>
      </c>
      <c r="D829" s="8" t="s">
        <v>160</v>
      </c>
      <c r="E829" s="8" t="s">
        <v>160</v>
      </c>
      <c r="F829" s="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7" t="e">
        <v>#N/A</v>
      </c>
      <c r="M829" s="9" t="s">
        <v>57</v>
      </c>
      <c r="N829" s="8" t="s">
        <v>202</v>
      </c>
      <c r="O829" s="9">
        <v>7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160</v>
      </c>
      <c r="E830" s="8" t="s">
        <v>160</v>
      </c>
      <c r="F830" s="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243</v>
      </c>
      <c r="L830" s="7" t="e">
        <v>#N/A</v>
      </c>
      <c r="M830" s="9" t="s">
        <v>57</v>
      </c>
      <c r="N830" s="8" t="s">
        <v>202</v>
      </c>
      <c r="O830" s="9">
        <v>7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160</v>
      </c>
      <c r="E831" s="8" t="s">
        <v>160</v>
      </c>
      <c r="F831" s="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248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160</v>
      </c>
      <c r="E832" s="8" t="s">
        <v>160</v>
      </c>
      <c r="F832" s="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249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160</v>
      </c>
      <c r="E833" s="8" t="s">
        <v>160</v>
      </c>
      <c r="F833" s="9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160</v>
      </c>
      <c r="E834" s="8" t="s">
        <v>160</v>
      </c>
      <c r="F834" s="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250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160</v>
      </c>
      <c r="E835" s="8" t="s">
        <v>160</v>
      </c>
      <c r="F835" s="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160</v>
      </c>
      <c r="E836" s="8" t="s">
        <v>160</v>
      </c>
      <c r="F836" s="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26" t="s">
        <v>216</v>
      </c>
      <c r="R836" s="26" t="s">
        <v>251</v>
      </c>
      <c r="S836" s="27"/>
      <c r="T836" s="27"/>
      <c r="U836" s="28" t="s">
        <v>211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160</v>
      </c>
      <c r="E837" s="8" t="s">
        <v>160</v>
      </c>
      <c r="F837" s="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218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26" t="s">
        <v>216</v>
      </c>
      <c r="R837" s="26" t="s">
        <v>216</v>
      </c>
      <c r="S837" s="27"/>
      <c r="T837" s="27"/>
      <c r="U837" s="28" t="s">
        <v>211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160</v>
      </c>
      <c r="E838" s="8" t="s">
        <v>160</v>
      </c>
      <c r="F838" s="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218</v>
      </c>
      <c r="L838" s="7" t="e">
        <v>#N/A</v>
      </c>
      <c r="M838" s="9" t="s">
        <v>57</v>
      </c>
      <c r="N838" s="8" t="s">
        <v>202</v>
      </c>
      <c r="O838" s="9">
        <v>6</v>
      </c>
      <c r="P838" s="27" t="s">
        <v>6</v>
      </c>
      <c r="Q838" s="11" t="s">
        <v>216</v>
      </c>
      <c r="R838" s="11" t="s">
        <v>216</v>
      </c>
      <c r="S838" s="7"/>
      <c r="T838" s="7"/>
      <c r="U838" s="28" t="s">
        <v>211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160</v>
      </c>
      <c r="E839" s="8" t="s">
        <v>160</v>
      </c>
      <c r="F839" s="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7" t="e">
        <v>#N/A</v>
      </c>
      <c r="M839" s="9" t="s">
        <v>57</v>
      </c>
      <c r="N839" s="8" t="s">
        <v>202</v>
      </c>
      <c r="O839" s="9">
        <v>6</v>
      </c>
      <c r="P839" s="27" t="s">
        <v>6</v>
      </c>
      <c r="Q839" s="11" t="s">
        <v>216</v>
      </c>
      <c r="R839" s="11" t="s">
        <v>216</v>
      </c>
      <c r="S839" s="7"/>
      <c r="T839" s="7"/>
      <c r="U839" s="28" t="s">
        <v>211</v>
      </c>
    </row>
    <row r="840" spans="1:21" ht="15.75" hidden="1" x14ac:dyDescent="0.25">
      <c r="A840" s="6">
        <v>44901</v>
      </c>
      <c r="B840" s="7">
        <v>4272272022</v>
      </c>
      <c r="C840" s="8">
        <v>44890</v>
      </c>
      <c r="D840" s="8" t="s">
        <v>160</v>
      </c>
      <c r="E840" s="8" t="s">
        <v>160</v>
      </c>
      <c r="F840" s="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hidden="1" x14ac:dyDescent="0.25">
      <c r="A841" s="6">
        <v>44901</v>
      </c>
      <c r="B841" s="7">
        <v>4280342022</v>
      </c>
      <c r="C841" s="8">
        <v>44893</v>
      </c>
      <c r="D841" s="8" t="s">
        <v>160</v>
      </c>
      <c r="E841" s="8" t="s">
        <v>160</v>
      </c>
      <c r="F841" s="9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7" t="e">
        <v>#N/A</v>
      </c>
      <c r="M841" s="9" t="s">
        <v>57</v>
      </c>
      <c r="N841" s="8" t="s">
        <v>202</v>
      </c>
      <c r="O841" s="9">
        <v>5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160</v>
      </c>
      <c r="E842" s="8" t="s">
        <v>160</v>
      </c>
      <c r="F842" s="9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243</v>
      </c>
      <c r="L842" s="7" t="e">
        <v>#N/A</v>
      </c>
      <c r="M842" s="9" t="s">
        <v>57</v>
      </c>
      <c r="N842" s="8" t="s">
        <v>202</v>
      </c>
      <c r="O842" s="9">
        <v>4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160</v>
      </c>
      <c r="E843" s="8" t="s">
        <v>160</v>
      </c>
      <c r="F843" s="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7" t="e">
        <v>#N/A</v>
      </c>
      <c r="M843" s="9" t="s">
        <v>57</v>
      </c>
      <c r="N843" s="8" t="s">
        <v>202</v>
      </c>
      <c r="O843" s="9">
        <v>3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hidden="1" x14ac:dyDescent="0.25">
      <c r="A844" s="6">
        <v>44901</v>
      </c>
      <c r="B844" s="7">
        <v>4374232022</v>
      </c>
      <c r="C844" s="8">
        <v>44895</v>
      </c>
      <c r="D844" s="8" t="s">
        <v>160</v>
      </c>
      <c r="E844" s="8" t="s">
        <v>160</v>
      </c>
      <c r="F844" s="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252</v>
      </c>
      <c r="L844" s="7" t="e">
        <v>#N/A</v>
      </c>
      <c r="M844" s="9" t="s">
        <v>57</v>
      </c>
      <c r="N844" s="8" t="s">
        <v>202</v>
      </c>
      <c r="O844" s="9">
        <v>3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160</v>
      </c>
      <c r="E845" s="8" t="s">
        <v>160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232</v>
      </c>
      <c r="L845" s="7" t="e">
        <v>#N/A</v>
      </c>
      <c r="M845" s="9" t="s">
        <v>183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160</v>
      </c>
      <c r="E846" s="8" t="s">
        <v>160</v>
      </c>
      <c r="F846" s="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232</v>
      </c>
      <c r="L846" s="7" t="e">
        <v>#N/A</v>
      </c>
      <c r="M846" s="9" t="s">
        <v>183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216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160</v>
      </c>
      <c r="E847" s="8" t="s">
        <v>160</v>
      </c>
      <c r="F847" s="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232</v>
      </c>
      <c r="L847" s="7" t="e">
        <v>#N/A</v>
      </c>
      <c r="M847" s="9" t="s">
        <v>183</v>
      </c>
      <c r="N847" s="8" t="s">
        <v>202</v>
      </c>
      <c r="O847" s="9">
        <v>2</v>
      </c>
      <c r="P847" s="27" t="s">
        <v>6</v>
      </c>
      <c r="Q847" s="11" t="s">
        <v>216</v>
      </c>
      <c r="R847" s="11" t="s">
        <v>216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160</v>
      </c>
      <c r="E848" s="8" t="s">
        <v>160</v>
      </c>
      <c r="F848" s="9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7" t="e">
        <v>#N/A</v>
      </c>
      <c r="M848" s="9" t="s">
        <v>183</v>
      </c>
      <c r="N848" s="8" t="s">
        <v>202</v>
      </c>
      <c r="O848" s="9">
        <v>2</v>
      </c>
      <c r="P848" s="27" t="s">
        <v>6</v>
      </c>
      <c r="Q848" s="11" t="s">
        <v>216</v>
      </c>
      <c r="R848" s="11" t="s">
        <v>216</v>
      </c>
      <c r="S848" s="7"/>
      <c r="T848" s="7"/>
      <c r="U848" s="28" t="s">
        <v>211</v>
      </c>
    </row>
    <row r="849" spans="1:21" ht="15.75" hidden="1" x14ac:dyDescent="0.25">
      <c r="A849" s="31">
        <v>44901</v>
      </c>
      <c r="B849" s="27">
        <v>4394252022</v>
      </c>
      <c r="C849" s="8">
        <v>44896</v>
      </c>
      <c r="D849" s="8" t="s">
        <v>160</v>
      </c>
      <c r="E849" s="8" t="s">
        <v>160</v>
      </c>
      <c r="F849" s="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26" t="s">
        <v>216</v>
      </c>
      <c r="R849" s="26" t="s">
        <v>216</v>
      </c>
      <c r="S849" s="27"/>
      <c r="T849" s="27"/>
      <c r="U849" s="28" t="s">
        <v>211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160</v>
      </c>
      <c r="E850" s="8" t="s">
        <v>160</v>
      </c>
      <c r="F850" s="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232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26" t="s">
        <v>216</v>
      </c>
      <c r="R850" s="26" t="s">
        <v>216</v>
      </c>
      <c r="S850" s="27"/>
      <c r="T850" s="27"/>
      <c r="U850" s="28" t="s">
        <v>211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160</v>
      </c>
      <c r="E851" s="8" t="s">
        <v>160</v>
      </c>
      <c r="F851" s="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232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hidden="1" x14ac:dyDescent="0.25">
      <c r="A852" s="31">
        <v>44901</v>
      </c>
      <c r="B852" s="27">
        <v>4403412022</v>
      </c>
      <c r="C852" s="8">
        <v>44897</v>
      </c>
      <c r="D852" s="8" t="s">
        <v>160</v>
      </c>
      <c r="E852" s="8" t="s">
        <v>160</v>
      </c>
      <c r="F852" s="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220</v>
      </c>
      <c r="L852" s="7" t="e">
        <v>#N/A</v>
      </c>
      <c r="M852" s="9" t="s">
        <v>183</v>
      </c>
      <c r="N852" s="8" t="s">
        <v>202</v>
      </c>
      <c r="O852" s="9">
        <v>1</v>
      </c>
      <c r="P852" s="27" t="s">
        <v>6</v>
      </c>
      <c r="Q852" s="26" t="s">
        <v>216</v>
      </c>
      <c r="R852" s="26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160</v>
      </c>
      <c r="E853" s="8" t="s">
        <v>160</v>
      </c>
      <c r="F853" s="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232</v>
      </c>
      <c r="L853" s="7" t="e">
        <v>#N/A</v>
      </c>
      <c r="M853" s="9" t="s">
        <v>183</v>
      </c>
      <c r="N853" s="8" t="s">
        <v>202</v>
      </c>
      <c r="O853" s="9">
        <v>1</v>
      </c>
      <c r="P853" s="27" t="s">
        <v>6</v>
      </c>
      <c r="Q853" s="26" t="s">
        <v>216</v>
      </c>
      <c r="R853" s="26" t="s">
        <v>216</v>
      </c>
      <c r="S853" s="27"/>
      <c r="T853" s="27"/>
      <c r="U853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R828:U828 P798:U803 P805:U811 E798:N798 E800:E808 C815:D853 F829:U829 C812:U812 G838:I838 N838 O838:U853 L838 L781 L785 L789 L792:L794 C789:I797 L796 L799 F809:I809 L803:L808 E810:I811 L810:L811 C813:I814 L813 N781:U781 N785:U785 N789:U789 N792:U794 N796:U796 N799 N803:N808 N810:N811 N813:U813 C677:I680 F681:I682 J680:U682 G480:I480 K480:N480 K481:P481 K677:U679 F708:I708 K708 C709:I712 K709:U712 K780:U780 K783:U784 K786:U786 K797:U797 K795:U795 K790:U791 K800:N800 F799:J800 F815:I816 K814:U816 K827:U827 K828:P828 F827:J828 F839:I839 K839:N839 F830:I837 K830:U837 G683:U684 K809:N809 A483:I483 J482:L483 K517:N521 K522:Q524 C517:J524 H686:J686 C782:U782 C787:U788 F803:J808 F817:U826 C2:Q454 G455:N479 J479:J481 A484:L494 C495:M497 C498:P499 C500:N516 C525:Q665 C666:K674 J675:J679 H687:K697 F698:K707 J708:J712 C713:U779 C780:J781 C783:J786 J788:J800 F801:N802 J804:J825 J827:J843 F840:N853">
    <cfRule type="expression" dxfId="285" priority="118">
      <formula>$U2="GESTIONADO"</formula>
    </cfRule>
  </conditionalFormatting>
  <conditionalFormatting sqref="A388:B391">
    <cfRule type="expression" dxfId="284" priority="117">
      <formula>$U388="GESTIONADO"</formula>
    </cfRule>
  </conditionalFormatting>
  <conditionalFormatting sqref="A388:B391">
    <cfRule type="expression" dxfId="283" priority="116">
      <formula>$U388="GESTIONADO"</formula>
    </cfRule>
  </conditionalFormatting>
  <conditionalFormatting sqref="A388:B391">
    <cfRule type="expression" dxfId="282" priority="115">
      <formula>$U388="GESTIONADO"</formula>
    </cfRule>
  </conditionalFormatting>
  <conditionalFormatting sqref="A388:B391">
    <cfRule type="expression" dxfId="281" priority="114">
      <formula>$U388="GESTIONADO"</formula>
    </cfRule>
  </conditionalFormatting>
  <conditionalFormatting sqref="A388:B391">
    <cfRule type="expression" dxfId="280" priority="113">
      <formula>$U388="GESTIONADO"</formula>
    </cfRule>
  </conditionalFormatting>
  <conditionalFormatting sqref="A392:B397">
    <cfRule type="expression" dxfId="279" priority="112">
      <formula>$U392="GESTIONADO"</formula>
    </cfRule>
  </conditionalFormatting>
  <conditionalFormatting sqref="A392:B397">
    <cfRule type="expression" dxfId="278" priority="111">
      <formula>$U392="GESTIONADO"</formula>
    </cfRule>
  </conditionalFormatting>
  <conditionalFormatting sqref="A392:B397">
    <cfRule type="expression" dxfId="277" priority="110">
      <formula>$U392="GESTIONADO"</formula>
    </cfRule>
  </conditionalFormatting>
  <conditionalFormatting sqref="A392:B397">
    <cfRule type="expression" dxfId="276" priority="109">
      <formula>$U392="GESTIONADO"</formula>
    </cfRule>
  </conditionalFormatting>
  <conditionalFormatting sqref="A392:B397">
    <cfRule type="expression" dxfId="275" priority="108">
      <formula>$U392="GESTIONADO"</formula>
    </cfRule>
  </conditionalFormatting>
  <conditionalFormatting sqref="A392:B397">
    <cfRule type="expression" dxfId="274" priority="107">
      <formula>$U392="GESTIONADO"</formula>
    </cfRule>
  </conditionalFormatting>
  <conditionalFormatting sqref="A398:B401">
    <cfRule type="expression" dxfId="273" priority="106">
      <formula>$U398="GESTIONADO"</formula>
    </cfRule>
  </conditionalFormatting>
  <conditionalFormatting sqref="A398:B401">
    <cfRule type="expression" dxfId="272" priority="105">
      <formula>$U398="GESTIONADO"</formula>
    </cfRule>
  </conditionalFormatting>
  <conditionalFormatting sqref="A398:B401">
    <cfRule type="expression" dxfId="271" priority="104">
      <formula>$U398="GESTIONADO"</formula>
    </cfRule>
  </conditionalFormatting>
  <conditionalFormatting sqref="A398:B401">
    <cfRule type="expression" dxfId="270" priority="103">
      <formula>$U398="GESTIONADO"</formula>
    </cfRule>
  </conditionalFormatting>
  <conditionalFormatting sqref="A398:B401">
    <cfRule type="expression" dxfId="269" priority="102">
      <formula>$U398="GESTIONADO"</formula>
    </cfRule>
  </conditionalFormatting>
  <conditionalFormatting sqref="A398:B401">
    <cfRule type="expression" dxfId="268" priority="101">
      <formula>$U398="GESTIONADO"</formula>
    </cfRule>
  </conditionalFormatting>
  <conditionalFormatting sqref="A398:B401">
    <cfRule type="expression" dxfId="267" priority="100">
      <formula>$U398="GESTIONADO"</formula>
    </cfRule>
  </conditionalFormatting>
  <conditionalFormatting sqref="A402:B408">
    <cfRule type="expression" dxfId="266" priority="99">
      <formula>$U402="GESTIONADO"</formula>
    </cfRule>
  </conditionalFormatting>
  <conditionalFormatting sqref="A402:B408">
    <cfRule type="expression" dxfId="265" priority="98">
      <formula>$U402="GESTIONADO"</formula>
    </cfRule>
  </conditionalFormatting>
  <conditionalFormatting sqref="A402:B408">
    <cfRule type="expression" dxfId="264" priority="97">
      <formula>$U402="GESTIONADO"</formula>
    </cfRule>
  </conditionalFormatting>
  <conditionalFormatting sqref="A402:B408">
    <cfRule type="expression" dxfId="263" priority="96">
      <formula>$U402="GESTIONADO"</formula>
    </cfRule>
  </conditionalFormatting>
  <conditionalFormatting sqref="A402:B408">
    <cfRule type="expression" dxfId="262" priority="95">
      <formula>$U402="GESTIONADO"</formula>
    </cfRule>
  </conditionalFormatting>
  <conditionalFormatting sqref="A402:B408">
    <cfRule type="expression" dxfId="261" priority="94">
      <formula>$U402="GESTIONADO"</formula>
    </cfRule>
  </conditionalFormatting>
  <conditionalFormatting sqref="A402:B408">
    <cfRule type="expression" dxfId="260" priority="93">
      <formula>$U402="GESTIONADO"</formula>
    </cfRule>
  </conditionalFormatting>
  <conditionalFormatting sqref="A402:B408">
    <cfRule type="expression" dxfId="259" priority="92">
      <formula>$U402="GESTIONADO"</formula>
    </cfRule>
  </conditionalFormatting>
  <conditionalFormatting sqref="B409">
    <cfRule type="expression" dxfId="258" priority="91">
      <formula>$U409="GESTIONADO"</formula>
    </cfRule>
  </conditionalFormatting>
  <conditionalFormatting sqref="B409">
    <cfRule type="expression" dxfId="257" priority="90">
      <formula>$U409="GESTIONADO"</formula>
    </cfRule>
  </conditionalFormatting>
  <conditionalFormatting sqref="B409">
    <cfRule type="expression" dxfId="256" priority="89">
      <formula>$U409="GESTIONADO"</formula>
    </cfRule>
  </conditionalFormatting>
  <conditionalFormatting sqref="B409">
    <cfRule type="expression" dxfId="255" priority="88">
      <formula>$U409="GESTIONADO"</formula>
    </cfRule>
  </conditionalFormatting>
  <conditionalFormatting sqref="B409">
    <cfRule type="expression" dxfId="254" priority="87">
      <formula>$U409="GESTIONADO"</formula>
    </cfRule>
  </conditionalFormatting>
  <conditionalFormatting sqref="B409">
    <cfRule type="expression" dxfId="253" priority="86">
      <formula>$U409="GESTIONADO"</formula>
    </cfRule>
  </conditionalFormatting>
  <conditionalFormatting sqref="B409">
    <cfRule type="expression" dxfId="252" priority="85">
      <formula>$U409="GESTIONADO"</formula>
    </cfRule>
  </conditionalFormatting>
  <conditionalFormatting sqref="B409">
    <cfRule type="expression" dxfId="251" priority="84">
      <formula>$U409="GESTIONADO"</formula>
    </cfRule>
  </conditionalFormatting>
  <conditionalFormatting sqref="A410:B445">
    <cfRule type="expression" dxfId="250" priority="83">
      <formula>$U410="GESTIONADO"</formula>
    </cfRule>
  </conditionalFormatting>
  <conditionalFormatting sqref="A410:B445">
    <cfRule type="expression" dxfId="249" priority="82">
      <formula>$U410="GESTIONADO"</formula>
    </cfRule>
  </conditionalFormatting>
  <conditionalFormatting sqref="A410:B445">
    <cfRule type="expression" dxfId="248" priority="81">
      <formula>$U410="GESTIONADO"</formula>
    </cfRule>
  </conditionalFormatting>
  <conditionalFormatting sqref="A410:B445">
    <cfRule type="expression" dxfId="247" priority="80">
      <formula>$U410="GESTIONADO"</formula>
    </cfRule>
  </conditionalFormatting>
  <conditionalFormatting sqref="A410:B445">
    <cfRule type="expression" dxfId="246" priority="79">
      <formula>$U410="GESTIONADO"</formula>
    </cfRule>
  </conditionalFormatting>
  <conditionalFormatting sqref="A410:B445">
    <cfRule type="expression" dxfId="245" priority="78">
      <formula>$U410="GESTIONADO"</formula>
    </cfRule>
  </conditionalFormatting>
  <conditionalFormatting sqref="A410:B445">
    <cfRule type="expression" dxfId="244" priority="77">
      <formula>$U410="GESTIONADO"</formula>
    </cfRule>
  </conditionalFormatting>
  <conditionalFormatting sqref="A410:B445">
    <cfRule type="expression" dxfId="243" priority="76">
      <formula>$U410="GESTIONADO"</formula>
    </cfRule>
  </conditionalFormatting>
  <conditionalFormatting sqref="A410:B445">
    <cfRule type="expression" dxfId="242" priority="75">
      <formula>$U410="GESTIONADO"</formula>
    </cfRule>
  </conditionalFormatting>
  <conditionalFormatting sqref="A446:B473">
    <cfRule type="expression" dxfId="241" priority="74">
      <formula>$U446="GESTIONADO"</formula>
    </cfRule>
  </conditionalFormatting>
  <conditionalFormatting sqref="A446:B473">
    <cfRule type="expression" dxfId="240" priority="73">
      <formula>$U446="GESTIONADO"</formula>
    </cfRule>
  </conditionalFormatting>
  <conditionalFormatting sqref="A446:B473">
    <cfRule type="expression" dxfId="239" priority="72">
      <formula>$U446="GESTIONADO"</formula>
    </cfRule>
  </conditionalFormatting>
  <conditionalFormatting sqref="A446:B473">
    <cfRule type="expression" dxfId="238" priority="71">
      <formula>$U446="GESTIONADO"</formula>
    </cfRule>
  </conditionalFormatting>
  <conditionalFormatting sqref="A446:B473">
    <cfRule type="expression" dxfId="237" priority="70">
      <formula>$U446="GESTIONADO"</formula>
    </cfRule>
  </conditionalFormatting>
  <conditionalFormatting sqref="A446:B473">
    <cfRule type="expression" dxfId="236" priority="69">
      <formula>$U446="GESTIONADO"</formula>
    </cfRule>
  </conditionalFormatting>
  <conditionalFormatting sqref="A446:B473">
    <cfRule type="expression" dxfId="235" priority="68">
      <formula>$U446="GESTIONADO"</formula>
    </cfRule>
  </conditionalFormatting>
  <conditionalFormatting sqref="A446:B473">
    <cfRule type="expression" dxfId="234" priority="67">
      <formula>$U446="GESTIONADO"</formula>
    </cfRule>
  </conditionalFormatting>
  <conditionalFormatting sqref="A446:B473">
    <cfRule type="expression" dxfId="233" priority="66">
      <formula>$U446="GESTIONADO"</formula>
    </cfRule>
  </conditionalFormatting>
  <conditionalFormatting sqref="A474:B482">
    <cfRule type="expression" dxfId="232" priority="65">
      <formula>$U474="GESTIONADO"</formula>
    </cfRule>
  </conditionalFormatting>
  <conditionalFormatting sqref="A474:B482">
    <cfRule type="expression" dxfId="231" priority="64">
      <formula>$U474="GESTIONADO"</formula>
    </cfRule>
  </conditionalFormatting>
  <conditionalFormatting sqref="A474:B482">
    <cfRule type="expression" dxfId="230" priority="63">
      <formula>$U474="GESTIONADO"</formula>
    </cfRule>
  </conditionalFormatting>
  <conditionalFormatting sqref="A474:B482">
    <cfRule type="expression" dxfId="229" priority="62">
      <formula>$U474="GESTIONADO"</formula>
    </cfRule>
  </conditionalFormatting>
  <conditionalFormatting sqref="A474:B482">
    <cfRule type="expression" dxfId="228" priority="61">
      <formula>$U474="GESTIONADO"</formula>
    </cfRule>
  </conditionalFormatting>
  <conditionalFormatting sqref="A474:B482">
    <cfRule type="expression" dxfId="227" priority="60">
      <formula>$U474="GESTIONADO"</formula>
    </cfRule>
  </conditionalFormatting>
  <conditionalFormatting sqref="A474:B482">
    <cfRule type="expression" dxfId="226" priority="59">
      <formula>$U474="GESTIONADO"</formula>
    </cfRule>
  </conditionalFormatting>
  <conditionalFormatting sqref="A474:B482">
    <cfRule type="expression" dxfId="225" priority="58">
      <formula>$U474="GESTIONADO"</formula>
    </cfRule>
  </conditionalFormatting>
  <conditionalFormatting sqref="A474:B482">
    <cfRule type="expression" dxfId="224" priority="57">
      <formula>$U474="GESTIONADO"</formula>
    </cfRule>
  </conditionalFormatting>
  <conditionalFormatting sqref="Q481">
    <cfRule type="expression" dxfId="223" priority="56">
      <formula>$U481="GESTIONADO"</formula>
    </cfRule>
  </conditionalFormatting>
  <conditionalFormatting sqref="Q482">
    <cfRule type="expression" dxfId="222" priority="55">
      <formula>$U482="GESTIONADO"</formula>
    </cfRule>
  </conditionalFormatting>
  <conditionalFormatting sqref="D456">
    <cfRule type="expression" dxfId="221" priority="54">
      <formula>$U456="GESTIONADO"</formula>
    </cfRule>
  </conditionalFormatting>
  <conditionalFormatting sqref="O456">
    <cfRule type="expression" dxfId="220" priority="53">
      <formula>$U456="GESTIONADO"</formula>
    </cfRule>
  </conditionalFormatting>
  <conditionalFormatting sqref="F456">
    <cfRule type="expression" dxfId="219" priority="52">
      <formula>$U456="GESTIONADO"</formula>
    </cfRule>
  </conditionalFormatting>
  <conditionalFormatting sqref="E469:E474">
    <cfRule type="expression" dxfId="218" priority="51">
      <formula>$U469="GESTIONADO"</formula>
    </cfRule>
  </conditionalFormatting>
  <conditionalFormatting sqref="Q501">
    <cfRule type="expression" dxfId="217" priority="50">
      <formula>$U501="GESTIONADO"</formula>
    </cfRule>
  </conditionalFormatting>
  <conditionalFormatting sqref="Q502">
    <cfRule type="expression" dxfId="216" priority="49">
      <formula>$U502="GESTIONADO"</formula>
    </cfRule>
  </conditionalFormatting>
  <conditionalFormatting sqref="Q503">
    <cfRule type="expression" dxfId="215" priority="48">
      <formula>$U503="GESTIONADO"</formula>
    </cfRule>
  </conditionalFormatting>
  <conditionalFormatting sqref="Q504">
    <cfRule type="expression" dxfId="214" priority="47">
      <formula>$U504="GESTIONADO"</formula>
    </cfRule>
  </conditionalFormatting>
  <conditionalFormatting sqref="A521:B523">
    <cfRule type="expression" dxfId="213" priority="46">
      <formula>$U521="GESTIONADO"</formula>
    </cfRule>
  </conditionalFormatting>
  <conditionalFormatting sqref="A524:B524">
    <cfRule type="expression" dxfId="212" priority="45">
      <formula>$U524="GESTIONADO"</formula>
    </cfRule>
  </conditionalFormatting>
  <conditionalFormatting sqref="A525:B561">
    <cfRule type="expression" dxfId="211" priority="44">
      <formula>$U525="GESTIONADO"</formula>
    </cfRule>
  </conditionalFormatting>
  <conditionalFormatting sqref="A562:B564">
    <cfRule type="expression" dxfId="210" priority="43">
      <formula>$U562="GESTIONADO"</formula>
    </cfRule>
  </conditionalFormatting>
  <conditionalFormatting sqref="A565:B575">
    <cfRule type="expression" dxfId="209" priority="42">
      <formula>$U565="GESTIONADO"</formula>
    </cfRule>
  </conditionalFormatting>
  <conditionalFormatting sqref="A576:B585">
    <cfRule type="expression" dxfId="208" priority="41">
      <formula>$U576="GESTIONADO"</formula>
    </cfRule>
  </conditionalFormatting>
  <conditionalFormatting sqref="A586:B607">
    <cfRule type="expression" dxfId="207" priority="40">
      <formula>$U586="GESTIONADO"</formula>
    </cfRule>
  </conditionalFormatting>
  <conditionalFormatting sqref="A608:B612">
    <cfRule type="expression" dxfId="206" priority="39">
      <formula>$U608="GESTIONADO"</formula>
    </cfRule>
  </conditionalFormatting>
  <conditionalFormatting sqref="A613:B625">
    <cfRule type="expression" dxfId="205" priority="38">
      <formula>$U613="GESTIONADO"</formula>
    </cfRule>
  </conditionalFormatting>
  <conditionalFormatting sqref="A626:B646">
    <cfRule type="expression" dxfId="204" priority="37">
      <formula>$U626="GESTIONADO"</formula>
    </cfRule>
  </conditionalFormatting>
  <conditionalFormatting sqref="A647:B667">
    <cfRule type="expression" dxfId="203" priority="36">
      <formula>$U647="GESTIONADO"</formula>
    </cfRule>
  </conditionalFormatting>
  <conditionalFormatting sqref="F681:F691">
    <cfRule type="expression" dxfId="202" priority="35">
      <formula>$U681="GESTIONADO"</formula>
    </cfRule>
  </conditionalFormatting>
  <conditionalFormatting sqref="F675:F676">
    <cfRule type="expression" dxfId="201" priority="34">
      <formula>$U675="GESTIONADO"</formula>
    </cfRule>
  </conditionalFormatting>
  <conditionalFormatting sqref="J683:J684">
    <cfRule type="expression" dxfId="200" priority="33">
      <formula>$U683="GESTIONADO"</formula>
    </cfRule>
  </conditionalFormatting>
  <conditionalFormatting sqref="K681:K684">
    <cfRule type="expression" dxfId="199" priority="32">
      <formula>$U681="GESTIONADO"</formula>
    </cfRule>
  </conditionalFormatting>
  <conditionalFormatting sqref="L686">
    <cfRule type="expression" dxfId="198" priority="31">
      <formula>$U686="GESTIONADO"</formula>
    </cfRule>
  </conditionalFormatting>
  <conditionalFormatting sqref="M681:M684">
    <cfRule type="expression" dxfId="197" priority="30">
      <formula>$U681="GESTIONADO"</formula>
    </cfRule>
  </conditionalFormatting>
  <conditionalFormatting sqref="K675:K676">
    <cfRule type="expression" dxfId="195" priority="28">
      <formula>$U675="GESTIONADO"</formula>
    </cfRule>
  </conditionalFormatting>
  <conditionalFormatting sqref="M675:M676">
    <cfRule type="expression" dxfId="194" priority="27">
      <formula>$U675="GESTIONADO"</formula>
    </cfRule>
  </conditionalFormatting>
  <conditionalFormatting sqref="E681:E682">
    <cfRule type="expression" dxfId="193" priority="26">
      <formula>$U681="GESTIONADO"</formula>
    </cfRule>
  </conditionalFormatting>
  <conditionalFormatting sqref="J689:J697">
    <cfRule type="expression" dxfId="192" priority="25">
      <formula>$U689="GESTIONADO"</formula>
    </cfRule>
  </conditionalFormatting>
  <conditionalFormatting sqref="K689:K697">
    <cfRule type="expression" dxfId="191" priority="24">
      <formula>$U689="GESTIONADO"</formula>
    </cfRule>
  </conditionalFormatting>
  <conditionalFormatting sqref="L701">
    <cfRule type="expression" dxfId="190" priority="23">
      <formula>$U701="GESTIONADO"</formula>
    </cfRule>
  </conditionalFormatting>
  <conditionalFormatting sqref="M689:M698">
    <cfRule type="expression" dxfId="189" priority="22">
      <formula>$U689="GESTIONADO"</formula>
    </cfRule>
  </conditionalFormatting>
  <conditionalFormatting sqref="K686">
    <cfRule type="expression" dxfId="187" priority="20">
      <formula>$U686="GESTIONADO"</formula>
    </cfRule>
  </conditionalFormatting>
  <conditionalFormatting sqref="M685:M686">
    <cfRule type="expression" dxfId="186" priority="19">
      <formula>$U685="GESTIONADO"</formula>
    </cfRule>
  </conditionalFormatting>
  <conditionalFormatting sqref="E707:E708">
    <cfRule type="expression" dxfId="185" priority="18">
      <formula>$U707="GESTIONADO"</formula>
    </cfRule>
  </conditionalFormatting>
  <conditionalFormatting sqref="M699:M700">
    <cfRule type="expression" dxfId="184" priority="17">
      <formula>$U699="GESTIONADO"</formula>
    </cfRule>
  </conditionalFormatting>
  <conditionalFormatting sqref="M701">
    <cfRule type="expression" dxfId="183" priority="16">
      <formula>$U701="GESTIONADO"</formula>
    </cfRule>
  </conditionalFormatting>
  <conditionalFormatting sqref="D798 D800:D802 D809">
    <cfRule type="expression" dxfId="182" priority="15">
      <formula>$U798="GESTIONADO"</formula>
    </cfRule>
  </conditionalFormatting>
  <conditionalFormatting sqref="O798 O800:O802 O809">
    <cfRule type="expression" dxfId="181" priority="14">
      <formula>$U798="GESTIONADO"</formula>
    </cfRule>
  </conditionalFormatting>
  <conditionalFormatting sqref="E809">
    <cfRule type="expression" dxfId="180" priority="13">
      <formula>$U809="GESTIONADO"</formula>
    </cfRule>
  </conditionalFormatting>
  <conditionalFormatting sqref="B562:B564">
    <cfRule type="duplicateValues" dxfId="179" priority="119"/>
  </conditionalFormatting>
  <conditionalFormatting sqref="B565:B575">
    <cfRule type="duplicateValues" dxfId="178" priority="120"/>
  </conditionalFormatting>
  <conditionalFormatting sqref="B576:B585">
    <cfRule type="duplicateValues" dxfId="177" priority="121"/>
  </conditionalFormatting>
  <conditionalFormatting sqref="B586:B607">
    <cfRule type="duplicateValues" dxfId="176" priority="122"/>
  </conditionalFormatting>
  <conditionalFormatting sqref="B608:B612">
    <cfRule type="duplicateValues" dxfId="175" priority="123"/>
  </conditionalFormatting>
  <conditionalFormatting sqref="B613:B625">
    <cfRule type="duplicateValues" dxfId="174" priority="124"/>
  </conditionalFormatting>
  <conditionalFormatting sqref="B626:B646">
    <cfRule type="duplicateValues" dxfId="173" priority="125"/>
  </conditionalFormatting>
  <conditionalFormatting sqref="B647:B667">
    <cfRule type="duplicateValues" dxfId="172" priority="126"/>
  </conditionalFormatting>
  <conditionalFormatting sqref="B668:B673">
    <cfRule type="duplicateValues" dxfId="171" priority="127"/>
  </conditionalFormatting>
  <conditionalFormatting sqref="B674:B681">
    <cfRule type="duplicateValues" dxfId="170" priority="128"/>
  </conditionalFormatting>
  <conditionalFormatting sqref="B682:B685">
    <cfRule type="duplicateValues" dxfId="169" priority="129"/>
  </conditionalFormatting>
  <conditionalFormatting sqref="B686:B691">
    <cfRule type="duplicateValues" dxfId="168" priority="130"/>
  </conditionalFormatting>
  <conditionalFormatting sqref="B692:B700">
    <cfRule type="duplicateValues" dxfId="167" priority="131"/>
  </conditionalFormatting>
  <conditionalFormatting sqref="B716:B728">
    <cfRule type="duplicateValues" dxfId="166" priority="132"/>
  </conditionalFormatting>
  <conditionalFormatting sqref="B729:B738">
    <cfRule type="duplicateValues" dxfId="165" priority="133"/>
  </conditionalFormatting>
  <conditionalFormatting sqref="B713:B715">
    <cfRule type="duplicateValues" dxfId="164" priority="134"/>
  </conditionalFormatting>
  <conditionalFormatting sqref="B701:B708">
    <cfRule type="duplicateValues" dxfId="163" priority="135"/>
  </conditionalFormatting>
  <conditionalFormatting sqref="B739:B747">
    <cfRule type="duplicateValues" dxfId="162" priority="136"/>
  </conditionalFormatting>
  <conditionalFormatting sqref="B748:B755">
    <cfRule type="duplicateValues" dxfId="161" priority="137"/>
  </conditionalFormatting>
  <conditionalFormatting sqref="B769:B774">
    <cfRule type="duplicateValues" dxfId="160" priority="139"/>
  </conditionalFormatting>
  <conditionalFormatting sqref="B775:B780">
    <cfRule type="duplicateValues" dxfId="159" priority="140"/>
  </conditionalFormatting>
  <conditionalFormatting sqref="B787:B795">
    <cfRule type="duplicateValues" dxfId="158" priority="142"/>
  </conditionalFormatting>
  <conditionalFormatting sqref="B796:B813">
    <cfRule type="duplicateValues" dxfId="157" priority="143"/>
  </conditionalFormatting>
  <conditionalFormatting sqref="B814:B837">
    <cfRule type="duplicateValues" dxfId="156" priority="144"/>
  </conditionalFormatting>
  <conditionalFormatting sqref="B838:B853">
    <cfRule type="duplicateValues" dxfId="155" priority="12"/>
  </conditionalFormatting>
  <conditionalFormatting sqref="D810:D811 D803:D808 D799">
    <cfRule type="expression" dxfId="154" priority="11">
      <formula>$U799="GESTIONADO"</formula>
    </cfRule>
  </conditionalFormatting>
  <conditionalFormatting sqref="E815:E853 E799">
    <cfRule type="expression" dxfId="153" priority="10">
      <formula>$U799="GESTIONADO"</formula>
    </cfRule>
  </conditionalFormatting>
  <conditionalFormatting sqref="O810:O811 O803:O808 O799">
    <cfRule type="expression" dxfId="152" priority="9">
      <formula>$U799="GESTIONADO"</formula>
    </cfRule>
  </conditionalFormatting>
  <conditionalFormatting sqref="F838:F853">
    <cfRule type="expression" dxfId="151" priority="8">
      <formula>$U838="GESTIONADO"</formula>
    </cfRule>
  </conditionalFormatting>
  <conditionalFormatting sqref="J817:J826 J829 J840:J853">
    <cfRule type="expression" dxfId="150" priority="7">
      <formula>$U817="GESTIONADO"</formula>
    </cfRule>
  </conditionalFormatting>
  <conditionalFormatting sqref="K815:K853">
    <cfRule type="expression" dxfId="149" priority="6">
      <formula>$U815="GESTIONADO"</formula>
    </cfRule>
  </conditionalFormatting>
  <conditionalFormatting sqref="L838">
    <cfRule type="expression" dxfId="148" priority="5">
      <formula>$U838="GESTIONADO"</formula>
    </cfRule>
  </conditionalFormatting>
  <conditionalFormatting sqref="M815:M853">
    <cfRule type="expression" dxfId="147" priority="4">
      <formula>$U815="GESTIONADO"</formula>
    </cfRule>
  </conditionalFormatting>
  <conditionalFormatting sqref="K813 K810:K811 K803:K808 K799 K796 K792:K794 K789 K785 K781">
    <cfRule type="expression" dxfId="145" priority="2">
      <formula>$U781="GESTIONADO"</formula>
    </cfRule>
  </conditionalFormatting>
  <conditionalFormatting sqref="M813 M810:M811 M803:M808 M799 M796 M792:M794 M789 M785 M781">
    <cfRule type="expression" dxfId="144" priority="1">
      <formula>$U781="GESTIONADO"</formula>
    </cfRule>
  </conditionalFormatting>
  <conditionalFormatting sqref="B756:B768">
    <cfRule type="duplicateValues" dxfId="143" priority="147"/>
  </conditionalFormatting>
  <conditionalFormatting sqref="B781:B786">
    <cfRule type="duplicateValues" dxfId="142" priority="15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904E-CD42-4B9F-A657-F0E221E8289A}">
  <dimension ref="A2:B40"/>
  <sheetViews>
    <sheetView tabSelected="1" workbookViewId="0">
      <selection activeCell="E36" sqref="E36"/>
    </sheetView>
  </sheetViews>
  <sheetFormatPr baseColWidth="10" defaultRowHeight="15" x14ac:dyDescent="0.25"/>
  <cols>
    <col min="1" max="1" width="49.28515625" bestFit="1" customWidth="1"/>
    <col min="2" max="2" width="29" bestFit="1" customWidth="1"/>
  </cols>
  <sheetData>
    <row r="2" spans="1:2" x14ac:dyDescent="0.25">
      <c r="A2" s="32" t="s">
        <v>256</v>
      </c>
      <c r="B2" t="s">
        <v>255</v>
      </c>
    </row>
    <row r="4" spans="1:2" x14ac:dyDescent="0.25">
      <c r="A4" s="32" t="s">
        <v>253</v>
      </c>
      <c r="B4" t="s">
        <v>258</v>
      </c>
    </row>
    <row r="5" spans="1:2" x14ac:dyDescent="0.25">
      <c r="A5" s="39" t="s">
        <v>160</v>
      </c>
      <c r="B5" s="40">
        <v>51</v>
      </c>
    </row>
    <row r="6" spans="1:2" x14ac:dyDescent="0.25">
      <c r="A6" s="34" t="s">
        <v>49</v>
      </c>
      <c r="B6" s="35">
        <v>37</v>
      </c>
    </row>
    <row r="7" spans="1:2" x14ac:dyDescent="0.25">
      <c r="A7" s="45" t="s">
        <v>240</v>
      </c>
      <c r="B7" s="46">
        <v>1</v>
      </c>
    </row>
    <row r="8" spans="1:2" x14ac:dyDescent="0.25">
      <c r="A8" s="45" t="s">
        <v>231</v>
      </c>
      <c r="B8" s="46">
        <v>1</v>
      </c>
    </row>
    <row r="9" spans="1:2" x14ac:dyDescent="0.25">
      <c r="A9" s="47" t="s">
        <v>242</v>
      </c>
      <c r="B9" s="48">
        <v>1</v>
      </c>
    </row>
    <row r="10" spans="1:2" x14ac:dyDescent="0.25">
      <c r="A10" s="47" t="s">
        <v>250</v>
      </c>
      <c r="B10" s="48">
        <v>1</v>
      </c>
    </row>
    <row r="11" spans="1:2" x14ac:dyDescent="0.25">
      <c r="A11" s="47" t="s">
        <v>225</v>
      </c>
      <c r="B11" s="48">
        <v>1</v>
      </c>
    </row>
    <row r="12" spans="1:2" x14ac:dyDescent="0.25">
      <c r="A12" s="47" t="s">
        <v>234</v>
      </c>
      <c r="B12" s="48">
        <v>1</v>
      </c>
    </row>
    <row r="13" spans="1:2" x14ac:dyDescent="0.25">
      <c r="A13" s="47" t="s">
        <v>249</v>
      </c>
      <c r="B13" s="48">
        <v>1</v>
      </c>
    </row>
    <row r="14" spans="1:2" x14ac:dyDescent="0.25">
      <c r="A14" s="47" t="s">
        <v>233</v>
      </c>
      <c r="B14" s="48">
        <v>1</v>
      </c>
    </row>
    <row r="15" spans="1:2" x14ac:dyDescent="0.25">
      <c r="A15" s="47" t="s">
        <v>246</v>
      </c>
      <c r="B15" s="48">
        <v>1</v>
      </c>
    </row>
    <row r="16" spans="1:2" x14ac:dyDescent="0.25">
      <c r="A16" s="47" t="s">
        <v>245</v>
      </c>
      <c r="B16" s="48">
        <v>1</v>
      </c>
    </row>
    <row r="17" spans="1:2" x14ac:dyDescent="0.25">
      <c r="A17" s="47" t="s">
        <v>239</v>
      </c>
      <c r="B17" s="48">
        <v>1</v>
      </c>
    </row>
    <row r="18" spans="1:2" x14ac:dyDescent="0.25">
      <c r="A18" s="47" t="s">
        <v>251</v>
      </c>
      <c r="B18" s="48">
        <v>1</v>
      </c>
    </row>
    <row r="19" spans="1:2" x14ac:dyDescent="0.25">
      <c r="A19" s="47" t="s">
        <v>248</v>
      </c>
      <c r="B19" s="48">
        <v>1</v>
      </c>
    </row>
    <row r="20" spans="1:2" x14ac:dyDescent="0.25">
      <c r="A20" s="47" t="s">
        <v>241</v>
      </c>
      <c r="B20" s="48">
        <v>1</v>
      </c>
    </row>
    <row r="21" spans="1:2" x14ac:dyDescent="0.25">
      <c r="A21" s="47" t="s">
        <v>244</v>
      </c>
      <c r="B21" s="48">
        <v>1</v>
      </c>
    </row>
    <row r="22" spans="1:2" x14ac:dyDescent="0.25">
      <c r="A22" s="47" t="s">
        <v>222</v>
      </c>
      <c r="B22" s="48">
        <v>1</v>
      </c>
    </row>
    <row r="23" spans="1:2" x14ac:dyDescent="0.25">
      <c r="A23" s="49" t="s">
        <v>216</v>
      </c>
      <c r="B23" s="50">
        <v>21</v>
      </c>
    </row>
    <row r="24" spans="1:2" x14ac:dyDescent="0.25">
      <c r="A24" s="34" t="s">
        <v>88</v>
      </c>
      <c r="B24" s="35">
        <v>1</v>
      </c>
    </row>
    <row r="25" spans="1:2" x14ac:dyDescent="0.25">
      <c r="A25" s="49" t="s">
        <v>216</v>
      </c>
      <c r="B25" s="50">
        <v>1</v>
      </c>
    </row>
    <row r="26" spans="1:2" x14ac:dyDescent="0.25">
      <c r="A26" s="34" t="s">
        <v>25</v>
      </c>
      <c r="B26" s="35">
        <v>13</v>
      </c>
    </row>
    <row r="27" spans="1:2" x14ac:dyDescent="0.25">
      <c r="A27" s="47" t="s">
        <v>247</v>
      </c>
      <c r="B27" s="48">
        <v>1</v>
      </c>
    </row>
    <row r="28" spans="1:2" x14ac:dyDescent="0.25">
      <c r="A28" s="47" t="s">
        <v>238</v>
      </c>
      <c r="B28" s="48">
        <v>1</v>
      </c>
    </row>
    <row r="29" spans="1:2" x14ac:dyDescent="0.25">
      <c r="A29" s="47" t="s">
        <v>235</v>
      </c>
      <c r="B29" s="48">
        <v>1</v>
      </c>
    </row>
    <row r="30" spans="1:2" x14ac:dyDescent="0.25">
      <c r="A30" s="47" t="s">
        <v>217</v>
      </c>
      <c r="B30" s="48">
        <v>1</v>
      </c>
    </row>
    <row r="31" spans="1:2" x14ac:dyDescent="0.25">
      <c r="A31" s="47" t="s">
        <v>236</v>
      </c>
      <c r="B31" s="48">
        <v>1</v>
      </c>
    </row>
    <row r="32" spans="1:2" x14ac:dyDescent="0.25">
      <c r="A32" s="49" t="s">
        <v>216</v>
      </c>
      <c r="B32" s="50">
        <v>8</v>
      </c>
    </row>
    <row r="33" spans="1:2" x14ac:dyDescent="0.25">
      <c r="A33" s="39" t="s">
        <v>151</v>
      </c>
      <c r="B33" s="40">
        <v>5</v>
      </c>
    </row>
    <row r="34" spans="1:2" x14ac:dyDescent="0.25">
      <c r="A34" s="34" t="s">
        <v>49</v>
      </c>
      <c r="B34" s="35">
        <v>3</v>
      </c>
    </row>
    <row r="35" spans="1:2" x14ac:dyDescent="0.25">
      <c r="A35" s="47" t="s">
        <v>219</v>
      </c>
      <c r="B35" s="48">
        <v>1</v>
      </c>
    </row>
    <row r="36" spans="1:2" x14ac:dyDescent="0.25">
      <c r="A36" s="47" t="s">
        <v>224</v>
      </c>
      <c r="B36" s="48">
        <v>1</v>
      </c>
    </row>
    <row r="37" spans="1:2" x14ac:dyDescent="0.25">
      <c r="A37" s="49" t="s">
        <v>216</v>
      </c>
      <c r="B37" s="50">
        <v>1</v>
      </c>
    </row>
    <row r="38" spans="1:2" x14ac:dyDescent="0.25">
      <c r="A38" s="34" t="s">
        <v>25</v>
      </c>
      <c r="B38" s="35">
        <v>2</v>
      </c>
    </row>
    <row r="39" spans="1:2" x14ac:dyDescent="0.25">
      <c r="A39" s="49" t="s">
        <v>216</v>
      </c>
      <c r="B39" s="50">
        <v>2</v>
      </c>
    </row>
    <row r="40" spans="1:2" x14ac:dyDescent="0.25">
      <c r="A40" s="33" t="s">
        <v>254</v>
      </c>
      <c r="B40" s="35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D02-390B-4EAB-A88A-8DDD9355BEE8}">
  <dimension ref="A1:H64"/>
  <sheetViews>
    <sheetView topLeftCell="A37" workbookViewId="0">
      <selection activeCell="A49" sqref="A49"/>
    </sheetView>
  </sheetViews>
  <sheetFormatPr baseColWidth="10" defaultRowHeight="15" x14ac:dyDescent="0.25"/>
  <cols>
    <col min="1" max="1" width="49" bestFit="1" customWidth="1"/>
    <col min="2" max="2" width="29" bestFit="1" customWidth="1"/>
  </cols>
  <sheetData>
    <row r="1" spans="1:2" x14ac:dyDescent="0.25">
      <c r="A1" s="32" t="s">
        <v>256</v>
      </c>
      <c r="B1" t="s">
        <v>257</v>
      </c>
    </row>
    <row r="2" spans="1:2" x14ac:dyDescent="0.25">
      <c r="A2" s="32" t="s">
        <v>16</v>
      </c>
      <c r="B2" t="s">
        <v>216</v>
      </c>
    </row>
    <row r="3" spans="1:2" x14ac:dyDescent="0.25">
      <c r="A3" s="32" t="s">
        <v>17</v>
      </c>
      <c r="B3" t="s">
        <v>216</v>
      </c>
    </row>
    <row r="5" spans="1:2" x14ac:dyDescent="0.25">
      <c r="A5" s="32" t="s">
        <v>253</v>
      </c>
      <c r="B5" t="s">
        <v>258</v>
      </c>
    </row>
    <row r="6" spans="1:2" x14ac:dyDescent="0.25">
      <c r="A6" s="39" t="s">
        <v>160</v>
      </c>
      <c r="B6" s="40">
        <v>30</v>
      </c>
    </row>
    <row r="7" spans="1:2" x14ac:dyDescent="0.25">
      <c r="A7" s="41" t="s">
        <v>49</v>
      </c>
      <c r="B7" s="42">
        <v>21</v>
      </c>
    </row>
    <row r="8" spans="1:2" x14ac:dyDescent="0.25">
      <c r="A8" s="36" t="s">
        <v>218</v>
      </c>
      <c r="B8" s="35">
        <v>3</v>
      </c>
    </row>
    <row r="9" spans="1:2" x14ac:dyDescent="0.25">
      <c r="A9" s="38">
        <v>20224603720152</v>
      </c>
      <c r="B9" s="35">
        <v>1</v>
      </c>
    </row>
    <row r="10" spans="1:2" x14ac:dyDescent="0.25">
      <c r="A10" s="38">
        <v>20224603779332</v>
      </c>
      <c r="B10" s="35">
        <v>1</v>
      </c>
    </row>
    <row r="11" spans="1:2" x14ac:dyDescent="0.25">
      <c r="A11" s="38">
        <v>20224603795962</v>
      </c>
      <c r="B11" s="35">
        <v>1</v>
      </c>
    </row>
    <row r="12" spans="1:2" x14ac:dyDescent="0.25">
      <c r="A12" s="36" t="s">
        <v>205</v>
      </c>
      <c r="B12" s="35">
        <v>1</v>
      </c>
    </row>
    <row r="13" spans="1:2" x14ac:dyDescent="0.25">
      <c r="A13" s="38">
        <v>20224603754902</v>
      </c>
      <c r="B13" s="35">
        <v>1</v>
      </c>
    </row>
    <row r="14" spans="1:2" x14ac:dyDescent="0.25">
      <c r="A14" s="36" t="s">
        <v>232</v>
      </c>
      <c r="B14" s="35">
        <v>6</v>
      </c>
    </row>
    <row r="15" spans="1:2" x14ac:dyDescent="0.25">
      <c r="A15" s="38">
        <v>20224603848482</v>
      </c>
      <c r="B15" s="35">
        <v>1</v>
      </c>
    </row>
    <row r="16" spans="1:2" x14ac:dyDescent="0.25">
      <c r="A16" s="38">
        <v>20224603859422</v>
      </c>
      <c r="B16" s="35">
        <v>1</v>
      </c>
    </row>
    <row r="17" spans="1:2" x14ac:dyDescent="0.25">
      <c r="A17" s="38">
        <v>20224603859582</v>
      </c>
      <c r="B17" s="35">
        <v>1</v>
      </c>
    </row>
    <row r="18" spans="1:2" x14ac:dyDescent="0.25">
      <c r="A18" s="38">
        <v>20224603868642</v>
      </c>
      <c r="B18" s="35">
        <v>1</v>
      </c>
    </row>
    <row r="19" spans="1:2" x14ac:dyDescent="0.25">
      <c r="A19" s="38">
        <v>20224603869342</v>
      </c>
      <c r="B19" s="35">
        <v>1</v>
      </c>
    </row>
    <row r="20" spans="1:2" x14ac:dyDescent="0.25">
      <c r="A20" s="38">
        <v>20225210136032</v>
      </c>
      <c r="B20" s="35">
        <v>1</v>
      </c>
    </row>
    <row r="21" spans="1:2" x14ac:dyDescent="0.25">
      <c r="A21" s="36" t="s">
        <v>243</v>
      </c>
      <c r="B21" s="35">
        <v>4</v>
      </c>
    </row>
    <row r="22" spans="1:2" x14ac:dyDescent="0.25">
      <c r="A22" s="38">
        <v>20224603756522</v>
      </c>
      <c r="B22" s="35">
        <v>1</v>
      </c>
    </row>
    <row r="23" spans="1:2" x14ac:dyDescent="0.25">
      <c r="A23" s="38">
        <v>20224603768912</v>
      </c>
      <c r="B23" s="35">
        <v>1</v>
      </c>
    </row>
    <row r="24" spans="1:2" x14ac:dyDescent="0.25">
      <c r="A24" s="38">
        <v>20224603793792</v>
      </c>
      <c r="B24" s="35">
        <v>1</v>
      </c>
    </row>
    <row r="25" spans="1:2" x14ac:dyDescent="0.25">
      <c r="A25" s="38">
        <v>20224603820002</v>
      </c>
      <c r="B25" s="35">
        <v>1</v>
      </c>
    </row>
    <row r="26" spans="1:2" x14ac:dyDescent="0.25">
      <c r="A26" s="36" t="s">
        <v>164</v>
      </c>
      <c r="B26" s="35">
        <v>1</v>
      </c>
    </row>
    <row r="27" spans="1:2" x14ac:dyDescent="0.25">
      <c r="A27" s="38">
        <v>20224603661632</v>
      </c>
      <c r="B27" s="35">
        <v>1</v>
      </c>
    </row>
    <row r="28" spans="1:2" x14ac:dyDescent="0.25">
      <c r="A28" s="36" t="s">
        <v>128</v>
      </c>
      <c r="B28" s="35">
        <v>1</v>
      </c>
    </row>
    <row r="29" spans="1:2" x14ac:dyDescent="0.25">
      <c r="A29" s="38">
        <v>20225210132992</v>
      </c>
      <c r="B29" s="35">
        <v>1</v>
      </c>
    </row>
    <row r="30" spans="1:2" x14ac:dyDescent="0.25">
      <c r="A30" s="36" t="s">
        <v>175</v>
      </c>
      <c r="B30" s="35">
        <v>2</v>
      </c>
    </row>
    <row r="31" spans="1:2" x14ac:dyDescent="0.25">
      <c r="A31" s="38">
        <v>20224603764052</v>
      </c>
      <c r="B31" s="35">
        <v>1</v>
      </c>
    </row>
    <row r="32" spans="1:2" x14ac:dyDescent="0.25">
      <c r="A32" s="38">
        <v>20224603795592</v>
      </c>
      <c r="B32" s="35">
        <v>1</v>
      </c>
    </row>
    <row r="33" spans="1:2" x14ac:dyDescent="0.25">
      <c r="A33" s="36" t="s">
        <v>206</v>
      </c>
      <c r="B33" s="35">
        <v>2</v>
      </c>
    </row>
    <row r="34" spans="1:2" x14ac:dyDescent="0.25">
      <c r="A34" s="38">
        <v>20224603795052</v>
      </c>
      <c r="B34" s="35">
        <v>1</v>
      </c>
    </row>
    <row r="35" spans="1:2" x14ac:dyDescent="0.25">
      <c r="A35" s="38">
        <v>20224603840972</v>
      </c>
      <c r="B35" s="35">
        <v>1</v>
      </c>
    </row>
    <row r="36" spans="1:2" x14ac:dyDescent="0.25">
      <c r="A36" s="36" t="s">
        <v>133</v>
      </c>
      <c r="B36" s="35">
        <v>1</v>
      </c>
    </row>
    <row r="37" spans="1:2" x14ac:dyDescent="0.25">
      <c r="A37" s="38">
        <v>20225210136012</v>
      </c>
      <c r="B37" s="35">
        <v>1</v>
      </c>
    </row>
    <row r="38" spans="1:2" x14ac:dyDescent="0.25">
      <c r="A38" s="41" t="s">
        <v>88</v>
      </c>
      <c r="B38" s="35">
        <v>1</v>
      </c>
    </row>
    <row r="39" spans="1:2" x14ac:dyDescent="0.25">
      <c r="A39" s="36" t="s">
        <v>89</v>
      </c>
      <c r="B39" s="35">
        <v>1</v>
      </c>
    </row>
    <row r="40" spans="1:2" x14ac:dyDescent="0.25">
      <c r="A40" s="38">
        <v>20225210128972</v>
      </c>
      <c r="B40" s="35">
        <v>1</v>
      </c>
    </row>
    <row r="41" spans="1:2" x14ac:dyDescent="0.25">
      <c r="A41" s="34" t="s">
        <v>25</v>
      </c>
      <c r="B41" s="35">
        <v>8</v>
      </c>
    </row>
    <row r="42" spans="1:2" x14ac:dyDescent="0.25">
      <c r="A42" s="36" t="s">
        <v>201</v>
      </c>
      <c r="B42" s="35">
        <v>3</v>
      </c>
    </row>
    <row r="43" spans="1:2" x14ac:dyDescent="0.25">
      <c r="A43" s="38">
        <v>20224603791772</v>
      </c>
      <c r="B43" s="35">
        <v>1</v>
      </c>
    </row>
    <row r="44" spans="1:2" x14ac:dyDescent="0.25">
      <c r="A44" s="38">
        <v>20224603799002</v>
      </c>
      <c r="B44" s="35">
        <v>1</v>
      </c>
    </row>
    <row r="45" spans="1:2" x14ac:dyDescent="0.25">
      <c r="A45" s="38">
        <v>20224603801822</v>
      </c>
      <c r="B45" s="35">
        <v>1</v>
      </c>
    </row>
    <row r="46" spans="1:2" x14ac:dyDescent="0.25">
      <c r="A46" s="36" t="s">
        <v>220</v>
      </c>
      <c r="B46" s="35">
        <v>1</v>
      </c>
    </row>
    <row r="47" spans="1:2" x14ac:dyDescent="0.25">
      <c r="A47" s="38">
        <v>20225210136102</v>
      </c>
      <c r="B47" s="35">
        <v>1</v>
      </c>
    </row>
    <row r="48" spans="1:2" x14ac:dyDescent="0.25">
      <c r="A48" s="36" t="s">
        <v>252</v>
      </c>
      <c r="B48" s="35">
        <v>1</v>
      </c>
    </row>
    <row r="49" spans="1:8" x14ac:dyDescent="0.25">
      <c r="A49" s="38">
        <v>20225210135542</v>
      </c>
      <c r="B49" s="35">
        <v>1</v>
      </c>
    </row>
    <row r="50" spans="1:8" x14ac:dyDescent="0.25">
      <c r="A50" s="36" t="s">
        <v>48</v>
      </c>
      <c r="B50" s="35">
        <v>2</v>
      </c>
    </row>
    <row r="51" spans="1:8" x14ac:dyDescent="0.25">
      <c r="A51" s="38">
        <v>20225210129262</v>
      </c>
      <c r="B51" s="35">
        <v>1</v>
      </c>
    </row>
    <row r="52" spans="1:8" x14ac:dyDescent="0.25">
      <c r="A52" s="38">
        <v>20225210131532</v>
      </c>
      <c r="B52" s="35">
        <v>1</v>
      </c>
    </row>
    <row r="53" spans="1:8" x14ac:dyDescent="0.25">
      <c r="A53" s="36" t="s">
        <v>120</v>
      </c>
      <c r="B53" s="35">
        <v>1</v>
      </c>
    </row>
    <row r="54" spans="1:8" x14ac:dyDescent="0.25">
      <c r="A54" s="38">
        <v>20225210136002</v>
      </c>
      <c r="B54" s="35">
        <v>1</v>
      </c>
    </row>
    <row r="55" spans="1:8" x14ac:dyDescent="0.25">
      <c r="A55" s="39" t="s">
        <v>151</v>
      </c>
      <c r="B55" s="40">
        <v>3</v>
      </c>
    </row>
    <row r="56" spans="1:8" x14ac:dyDescent="0.25">
      <c r="A56" s="41" t="s">
        <v>49</v>
      </c>
      <c r="B56" s="35">
        <v>1</v>
      </c>
    </row>
    <row r="57" spans="1:8" x14ac:dyDescent="0.25">
      <c r="A57" s="36" t="s">
        <v>218</v>
      </c>
      <c r="B57" s="35">
        <v>1</v>
      </c>
    </row>
    <row r="58" spans="1:8" x14ac:dyDescent="0.25">
      <c r="A58" s="38">
        <v>20224603643312</v>
      </c>
      <c r="B58" s="35">
        <v>1</v>
      </c>
    </row>
    <row r="59" spans="1:8" x14ac:dyDescent="0.25">
      <c r="A59" s="34" t="s">
        <v>25</v>
      </c>
      <c r="B59" s="35">
        <v>2</v>
      </c>
    </row>
    <row r="60" spans="1:8" x14ac:dyDescent="0.25">
      <c r="A60" s="36" t="s">
        <v>220</v>
      </c>
      <c r="B60" s="35">
        <v>1</v>
      </c>
    </row>
    <row r="61" spans="1:8" x14ac:dyDescent="0.25">
      <c r="A61" s="38">
        <v>20225210126612</v>
      </c>
      <c r="B61" s="35">
        <v>1</v>
      </c>
    </row>
    <row r="62" spans="1:8" x14ac:dyDescent="0.25">
      <c r="A62" s="36" t="s">
        <v>116</v>
      </c>
      <c r="B62" s="35">
        <v>1</v>
      </c>
    </row>
    <row r="63" spans="1:8" x14ac:dyDescent="0.25">
      <c r="A63" s="38">
        <v>20224603313242</v>
      </c>
      <c r="B63" s="35">
        <v>1</v>
      </c>
    </row>
    <row r="64" spans="1:8" x14ac:dyDescent="0.25">
      <c r="A64" s="33" t="s">
        <v>254</v>
      </c>
      <c r="B64" s="35">
        <v>33</v>
      </c>
      <c r="H64">
        <f>21+33</f>
        <v>54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A94C-4CE6-436B-9A89-68E8C428D7A6}">
  <dimension ref="A2:B35"/>
  <sheetViews>
    <sheetView workbookViewId="0">
      <selection activeCell="B14" sqref="B14"/>
    </sheetView>
  </sheetViews>
  <sheetFormatPr baseColWidth="10" defaultRowHeight="15" x14ac:dyDescent="0.25"/>
  <cols>
    <col min="1" max="1" width="49" bestFit="1" customWidth="1"/>
    <col min="2" max="2" width="31.140625" bestFit="1" customWidth="1"/>
  </cols>
  <sheetData>
    <row r="2" spans="1:2" x14ac:dyDescent="0.25">
      <c r="A2" s="32" t="s">
        <v>17</v>
      </c>
      <c r="B2" t="s" vm="1">
        <v>259</v>
      </c>
    </row>
    <row r="4" spans="1:2" x14ac:dyDescent="0.25">
      <c r="A4" s="32" t="s">
        <v>253</v>
      </c>
      <c r="B4" t="s">
        <v>260</v>
      </c>
    </row>
    <row r="5" spans="1:2" x14ac:dyDescent="0.25">
      <c r="A5" s="39" t="s">
        <v>160</v>
      </c>
      <c r="B5" s="40">
        <v>49</v>
      </c>
    </row>
    <row r="6" spans="1:2" x14ac:dyDescent="0.25">
      <c r="A6" s="43" t="s">
        <v>49</v>
      </c>
      <c r="B6" s="44">
        <v>35</v>
      </c>
    </row>
    <row r="7" spans="1:2" x14ac:dyDescent="0.25">
      <c r="A7" s="36" t="s">
        <v>218</v>
      </c>
      <c r="B7" s="35">
        <v>3</v>
      </c>
    </row>
    <row r="8" spans="1:2" x14ac:dyDescent="0.25">
      <c r="A8" s="36" t="s">
        <v>205</v>
      </c>
      <c r="B8" s="35">
        <v>1</v>
      </c>
    </row>
    <row r="9" spans="1:2" x14ac:dyDescent="0.25">
      <c r="A9" s="36" t="s">
        <v>196</v>
      </c>
      <c r="B9" s="35">
        <v>1</v>
      </c>
    </row>
    <row r="10" spans="1:2" x14ac:dyDescent="0.25">
      <c r="A10" s="36" t="s">
        <v>232</v>
      </c>
      <c r="B10" s="35">
        <v>7</v>
      </c>
    </row>
    <row r="11" spans="1:2" x14ac:dyDescent="0.25">
      <c r="A11" s="36" t="s">
        <v>243</v>
      </c>
      <c r="B11" s="35">
        <v>4</v>
      </c>
    </row>
    <row r="12" spans="1:2" x14ac:dyDescent="0.25">
      <c r="A12" s="36" t="s">
        <v>164</v>
      </c>
      <c r="B12" s="35">
        <v>7</v>
      </c>
    </row>
    <row r="13" spans="1:2" x14ac:dyDescent="0.25">
      <c r="A13" s="36" t="s">
        <v>128</v>
      </c>
      <c r="B13" s="35">
        <v>1</v>
      </c>
    </row>
    <row r="14" spans="1:2" x14ac:dyDescent="0.25">
      <c r="A14" s="36" t="s">
        <v>175</v>
      </c>
      <c r="B14" s="35">
        <v>5</v>
      </c>
    </row>
    <row r="15" spans="1:2" x14ac:dyDescent="0.25">
      <c r="A15" s="36" t="s">
        <v>206</v>
      </c>
      <c r="B15" s="35">
        <v>4</v>
      </c>
    </row>
    <row r="16" spans="1:2" x14ac:dyDescent="0.25">
      <c r="A16" s="36" t="s">
        <v>133</v>
      </c>
      <c r="B16" s="35">
        <v>1</v>
      </c>
    </row>
    <row r="17" spans="1:2" x14ac:dyDescent="0.25">
      <c r="A17" s="36" t="s">
        <v>86</v>
      </c>
      <c r="B17" s="35">
        <v>1</v>
      </c>
    </row>
    <row r="18" spans="1:2" x14ac:dyDescent="0.25">
      <c r="A18" s="43" t="s">
        <v>88</v>
      </c>
      <c r="B18" s="35">
        <v>1</v>
      </c>
    </row>
    <row r="19" spans="1:2" x14ac:dyDescent="0.25">
      <c r="A19" s="36" t="s">
        <v>89</v>
      </c>
      <c r="B19" s="35">
        <v>1</v>
      </c>
    </row>
    <row r="20" spans="1:2" x14ac:dyDescent="0.25">
      <c r="A20" s="34" t="s">
        <v>25</v>
      </c>
      <c r="B20" s="35">
        <v>13</v>
      </c>
    </row>
    <row r="21" spans="1:2" x14ac:dyDescent="0.25">
      <c r="A21" s="36" t="s">
        <v>201</v>
      </c>
      <c r="B21" s="35">
        <v>5</v>
      </c>
    </row>
    <row r="22" spans="1:2" x14ac:dyDescent="0.25">
      <c r="A22" s="36" t="s">
        <v>100</v>
      </c>
      <c r="B22" s="35">
        <v>1</v>
      </c>
    </row>
    <row r="23" spans="1:2" x14ac:dyDescent="0.25">
      <c r="A23" s="36" t="s">
        <v>220</v>
      </c>
      <c r="B23" s="35">
        <v>1</v>
      </c>
    </row>
    <row r="24" spans="1:2" x14ac:dyDescent="0.25">
      <c r="A24" s="36" t="s">
        <v>252</v>
      </c>
      <c r="B24" s="35">
        <v>1</v>
      </c>
    </row>
    <row r="25" spans="1:2" x14ac:dyDescent="0.25">
      <c r="A25" s="36" t="s">
        <v>48</v>
      </c>
      <c r="B25" s="35">
        <v>2</v>
      </c>
    </row>
    <row r="26" spans="1:2" x14ac:dyDescent="0.25">
      <c r="A26" s="36" t="s">
        <v>120</v>
      </c>
      <c r="B26" s="35">
        <v>2</v>
      </c>
    </row>
    <row r="27" spans="1:2" x14ac:dyDescent="0.25">
      <c r="A27" s="36" t="s">
        <v>116</v>
      </c>
      <c r="B27" s="35">
        <v>1</v>
      </c>
    </row>
    <row r="28" spans="1:2" x14ac:dyDescent="0.25">
      <c r="A28" s="39" t="s">
        <v>151</v>
      </c>
      <c r="B28" s="40">
        <v>5</v>
      </c>
    </row>
    <row r="29" spans="1:2" x14ac:dyDescent="0.25">
      <c r="A29" s="43" t="s">
        <v>49</v>
      </c>
      <c r="B29" s="35">
        <v>3</v>
      </c>
    </row>
    <row r="30" spans="1:2" x14ac:dyDescent="0.25">
      <c r="A30" s="36" t="s">
        <v>218</v>
      </c>
      <c r="B30" s="35">
        <v>2</v>
      </c>
    </row>
    <row r="31" spans="1:2" x14ac:dyDescent="0.25">
      <c r="A31" s="36" t="s">
        <v>133</v>
      </c>
      <c r="B31" s="35">
        <v>1</v>
      </c>
    </row>
    <row r="32" spans="1:2" x14ac:dyDescent="0.25">
      <c r="A32" s="34" t="s">
        <v>25</v>
      </c>
      <c r="B32" s="35">
        <v>2</v>
      </c>
    </row>
    <row r="33" spans="1:2" x14ac:dyDescent="0.25">
      <c r="A33" s="36" t="s">
        <v>220</v>
      </c>
      <c r="B33" s="35">
        <v>1</v>
      </c>
    </row>
    <row r="34" spans="1:2" x14ac:dyDescent="0.25">
      <c r="A34" s="36" t="s">
        <v>116</v>
      </c>
      <c r="B34" s="35">
        <v>1</v>
      </c>
    </row>
    <row r="35" spans="1:2" x14ac:dyDescent="0.25">
      <c r="A35" s="33" t="s">
        <v>254</v>
      </c>
      <c r="B35" s="35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CD45-CD6E-4F82-BD02-B1C115EB8E8F}">
  <dimension ref="A2:B43"/>
  <sheetViews>
    <sheetView topLeftCell="A10" workbookViewId="0">
      <selection activeCell="A24" sqref="A24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2" t="s">
        <v>256</v>
      </c>
      <c r="B2" t="s">
        <v>255</v>
      </c>
    </row>
    <row r="4" spans="1:2" x14ac:dyDescent="0.25">
      <c r="A4" s="32" t="s">
        <v>253</v>
      </c>
      <c r="B4" t="s">
        <v>258</v>
      </c>
    </row>
    <row r="5" spans="1:2" x14ac:dyDescent="0.25">
      <c r="A5" s="39" t="s">
        <v>160</v>
      </c>
      <c r="B5" s="40">
        <v>19</v>
      </c>
    </row>
    <row r="6" spans="1:2" x14ac:dyDescent="0.25">
      <c r="A6" s="41" t="s">
        <v>49</v>
      </c>
      <c r="B6" s="42">
        <v>14</v>
      </c>
    </row>
    <row r="7" spans="1:2" x14ac:dyDescent="0.25">
      <c r="A7" s="36" t="s">
        <v>196</v>
      </c>
      <c r="B7" s="35">
        <v>1</v>
      </c>
    </row>
    <row r="8" spans="1:2" x14ac:dyDescent="0.25">
      <c r="A8" s="37" t="s">
        <v>249</v>
      </c>
      <c r="B8" s="35">
        <v>1</v>
      </c>
    </row>
    <row r="9" spans="1:2" x14ac:dyDescent="0.25">
      <c r="A9" s="36" t="s">
        <v>232</v>
      </c>
      <c r="B9" s="35">
        <v>1</v>
      </c>
    </row>
    <row r="10" spans="1:2" x14ac:dyDescent="0.25">
      <c r="A10" s="37" t="s">
        <v>233</v>
      </c>
      <c r="B10" s="35">
        <v>1</v>
      </c>
    </row>
    <row r="11" spans="1:2" x14ac:dyDescent="0.25">
      <c r="A11" s="36" t="s">
        <v>164</v>
      </c>
      <c r="B11" s="35">
        <v>6</v>
      </c>
    </row>
    <row r="12" spans="1:2" x14ac:dyDescent="0.25">
      <c r="A12" s="37" t="s">
        <v>242</v>
      </c>
      <c r="B12" s="35">
        <v>1</v>
      </c>
    </row>
    <row r="13" spans="1:2" x14ac:dyDescent="0.25">
      <c r="A13" s="37" t="s">
        <v>250</v>
      </c>
      <c r="B13" s="35">
        <v>1</v>
      </c>
    </row>
    <row r="14" spans="1:2" x14ac:dyDescent="0.25">
      <c r="A14" s="37" t="s">
        <v>246</v>
      </c>
      <c r="B14" s="35">
        <v>1</v>
      </c>
    </row>
    <row r="15" spans="1:2" x14ac:dyDescent="0.25">
      <c r="A15" s="37" t="s">
        <v>245</v>
      </c>
      <c r="B15" s="35">
        <v>1</v>
      </c>
    </row>
    <row r="16" spans="1:2" x14ac:dyDescent="0.25">
      <c r="A16" s="37" t="s">
        <v>251</v>
      </c>
      <c r="B16" s="35">
        <v>1</v>
      </c>
    </row>
    <row r="17" spans="1:2" x14ac:dyDescent="0.25">
      <c r="A17" s="37" t="s">
        <v>248</v>
      </c>
      <c r="B17" s="35">
        <v>1</v>
      </c>
    </row>
    <row r="18" spans="1:2" x14ac:dyDescent="0.25">
      <c r="A18" s="36" t="s">
        <v>175</v>
      </c>
      <c r="B18" s="35">
        <v>3</v>
      </c>
    </row>
    <row r="19" spans="1:2" x14ac:dyDescent="0.25">
      <c r="A19" s="37" t="s">
        <v>225</v>
      </c>
      <c r="B19" s="35">
        <v>1</v>
      </c>
    </row>
    <row r="20" spans="1:2" x14ac:dyDescent="0.25">
      <c r="A20" s="37" t="s">
        <v>244</v>
      </c>
      <c r="B20" s="35">
        <v>1</v>
      </c>
    </row>
    <row r="21" spans="1:2" x14ac:dyDescent="0.25">
      <c r="A21" s="37" t="s">
        <v>222</v>
      </c>
      <c r="B21" s="35">
        <v>1</v>
      </c>
    </row>
    <row r="22" spans="1:2" x14ac:dyDescent="0.25">
      <c r="A22" s="36" t="s">
        <v>206</v>
      </c>
      <c r="B22" s="35">
        <v>2</v>
      </c>
    </row>
    <row r="23" spans="1:2" x14ac:dyDescent="0.25">
      <c r="A23" s="37" t="s">
        <v>234</v>
      </c>
      <c r="B23" s="35">
        <v>1</v>
      </c>
    </row>
    <row r="24" spans="1:2" x14ac:dyDescent="0.25">
      <c r="A24" s="37" t="s">
        <v>241</v>
      </c>
      <c r="B24" s="35">
        <v>1</v>
      </c>
    </row>
    <row r="25" spans="1:2" x14ac:dyDescent="0.25">
      <c r="A25" s="36" t="s">
        <v>86</v>
      </c>
      <c r="B25" s="35">
        <v>1</v>
      </c>
    </row>
    <row r="26" spans="1:2" x14ac:dyDescent="0.25">
      <c r="A26" s="37" t="s">
        <v>239</v>
      </c>
      <c r="B26" s="35">
        <v>1</v>
      </c>
    </row>
    <row r="27" spans="1:2" x14ac:dyDescent="0.25">
      <c r="A27" s="34" t="s">
        <v>25</v>
      </c>
      <c r="B27" s="35">
        <v>5</v>
      </c>
    </row>
    <row r="28" spans="1:2" x14ac:dyDescent="0.25">
      <c r="A28" s="36" t="s">
        <v>201</v>
      </c>
      <c r="B28" s="35">
        <v>2</v>
      </c>
    </row>
    <row r="29" spans="1:2" x14ac:dyDescent="0.25">
      <c r="A29" s="37" t="s">
        <v>247</v>
      </c>
      <c r="B29" s="35">
        <v>1</v>
      </c>
    </row>
    <row r="30" spans="1:2" x14ac:dyDescent="0.25">
      <c r="A30" s="37" t="s">
        <v>238</v>
      </c>
      <c r="B30" s="35">
        <v>1</v>
      </c>
    </row>
    <row r="31" spans="1:2" x14ac:dyDescent="0.25">
      <c r="A31" s="36" t="s">
        <v>100</v>
      </c>
      <c r="B31" s="35">
        <v>1</v>
      </c>
    </row>
    <row r="32" spans="1:2" x14ac:dyDescent="0.25">
      <c r="A32" s="37" t="s">
        <v>217</v>
      </c>
      <c r="B32" s="35">
        <v>1</v>
      </c>
    </row>
    <row r="33" spans="1:2" x14ac:dyDescent="0.25">
      <c r="A33" s="36" t="s">
        <v>120</v>
      </c>
      <c r="B33" s="35">
        <v>1</v>
      </c>
    </row>
    <row r="34" spans="1:2" x14ac:dyDescent="0.25">
      <c r="A34" s="37" t="s">
        <v>236</v>
      </c>
      <c r="B34" s="35">
        <v>1</v>
      </c>
    </row>
    <row r="35" spans="1:2" x14ac:dyDescent="0.25">
      <c r="A35" s="36" t="s">
        <v>116</v>
      </c>
      <c r="B35" s="35">
        <v>1</v>
      </c>
    </row>
    <row r="36" spans="1:2" x14ac:dyDescent="0.25">
      <c r="A36" s="37" t="s">
        <v>235</v>
      </c>
      <c r="B36" s="35">
        <v>1</v>
      </c>
    </row>
    <row r="37" spans="1:2" x14ac:dyDescent="0.25">
      <c r="A37" s="33" t="s">
        <v>151</v>
      </c>
      <c r="B37" s="35">
        <v>2</v>
      </c>
    </row>
    <row r="38" spans="1:2" x14ac:dyDescent="0.25">
      <c r="A38" s="41" t="s">
        <v>49</v>
      </c>
      <c r="B38" s="35">
        <v>2</v>
      </c>
    </row>
    <row r="39" spans="1:2" x14ac:dyDescent="0.25">
      <c r="A39" s="36" t="s">
        <v>218</v>
      </c>
      <c r="B39" s="35">
        <v>1</v>
      </c>
    </row>
    <row r="40" spans="1:2" x14ac:dyDescent="0.25">
      <c r="A40" s="37" t="s">
        <v>219</v>
      </c>
      <c r="B40" s="35">
        <v>1</v>
      </c>
    </row>
    <row r="41" spans="1:2" x14ac:dyDescent="0.25">
      <c r="A41" s="36" t="s">
        <v>133</v>
      </c>
      <c r="B41" s="35">
        <v>1</v>
      </c>
    </row>
    <row r="42" spans="1:2" x14ac:dyDescent="0.25">
      <c r="A42" s="37" t="s">
        <v>224</v>
      </c>
      <c r="B42" s="35">
        <v>1</v>
      </c>
    </row>
    <row r="43" spans="1:2" x14ac:dyDescent="0.25">
      <c r="A43" s="33" t="s">
        <v>254</v>
      </c>
      <c r="B43" s="35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BASE 12 DIC</vt:lpstr>
      <vt:lpstr>CONSOLIDADO</vt:lpstr>
      <vt:lpstr>SIN RESPUESTA</vt:lpstr>
      <vt:lpstr>TOTAL EN TERMINOS Y VENCIDOS</vt:lpstr>
      <vt:lpstr>RESPUESTA PROYECTADA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2022-12-12T13:57:51Z</dcterms:created>
  <dcterms:modified xsi:type="dcterms:W3CDTF">2022-12-12T14:50:03Z</dcterms:modified>
</cp:coreProperties>
</file>