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CHPINERO2022\EVIDENCIAS COMPROMISOS SANDRA JUNIO\DERECHOS DE PETICION Y ORFEO\SEGUIMIENTOS DERECHOS DE PETICION JUNIO\"/>
    </mc:Choice>
  </mc:AlternateContent>
  <xr:revisionPtr revIDLastSave="0" documentId="13_ncr:1_{AA702CDE-F765-4F81-9CAE-1B548893F106}" xr6:coauthVersionLast="47" xr6:coauthVersionMax="47" xr10:uidLastSave="{00000000-0000-0000-0000-000000000000}"/>
  <bookViews>
    <workbookView xWindow="-120" yWindow="-120" windowWidth="29040" windowHeight="15840" activeTab="1" xr2:uid="{D1A789CA-D2AF-4D65-A91F-CC4E95000678}"/>
  </bookViews>
  <sheets>
    <sheet name="BASE 13 JUNIO" sheetId="1" r:id="rId1"/>
    <sheet name="SEGUIMIENTO" sheetId="2" r:id="rId2"/>
    <sheet name="Hoja3" sheetId="3" state="hidden" r:id="rId3"/>
  </sheets>
  <definedNames>
    <definedName name="_xlnm._FilterDatabase" localSheetId="1" hidden="1">SEGUIMIENTO!$A$4:$B$111</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9" i="2" l="1"/>
  <c r="E9" i="2"/>
  <c r="E7" i="2"/>
  <c r="F31" i="2"/>
</calcChain>
</file>

<file path=xl/sharedStrings.xml><?xml version="1.0" encoding="utf-8"?>
<sst xmlns="http://schemas.openxmlformats.org/spreadsheetml/2006/main" count="8293" uniqueCount="541">
  <si>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</si>
  <si>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</si>
  <si>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</si>
  <si>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</si>
  <si>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</si>
  <si>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</si>
  <si>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</si>
  <si>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</si>
  <si>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</si>
  <si>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</si>
  <si>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</si>
  <si>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</si>
  <si>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</si>
  <si>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</si>
  <si>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</si>
  <si>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</si>
  <si>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</si>
  <si>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</si>
  <si>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</si>
  <si>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</si>
  <si>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</si>
  <si>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</si>
  <si>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</si>
  <si>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</si>
  <si>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</si>
  <si>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</si>
  <si>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</si>
  <si>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</si>
  <si>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</si>
  <si>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</si>
  <si>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</si>
  <si>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</si>
  <si>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</si>
  <si>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</si>
  <si>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</si>
  <si>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</si>
  <si>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</si>
  <si>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</si>
  <si>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</si>
  <si>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</si>
  <si>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</si>
  <si>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</si>
  <si>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</si>
  <si>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</si>
  <si>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</si>
  <si>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</si>
  <si>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</si>
  <si>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</si>
  <si>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</si>
  <si>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</si>
  <si>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</si>
  <si>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</si>
  <si>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</si>
  <si>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</si>
  <si>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</si>
  <si>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</si>
  <si>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</si>
  <si>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</si>
  <si>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</si>
  <si>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</si>
  <si>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</si>
  <si>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</si>
  <si>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</si>
  <si>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</si>
  <si>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</si>
  <si>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</si>
  <si>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</si>
  <si>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</si>
  <si>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</si>
  <si>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</si>
  <si>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</si>
  <si>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</si>
  <si>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</si>
  <si>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</si>
  <si>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</si>
  <si>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</si>
  <si>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</si>
  <si>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</si>
  <si>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</si>
  <si>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</si>
  <si>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</si>
  <si>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</si>
  <si>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</si>
  <si>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</si>
  <si>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</si>
  <si>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</si>
  <si>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</si>
  <si>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</si>
  <si>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</si>
  <si>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</si>
  <si>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</si>
  <si>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</si>
  <si>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</si>
  <si>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</si>
  <si>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</si>
  <si>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</si>
  <si>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</si>
  <si>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</si>
  <si>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</si>
  <si>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</si>
  <si>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</si>
  <si>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</si>
  <si>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</si>
  <si>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</si>
  <si>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</si>
  <si>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</si>
  <si>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</si>
  <si>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</si>
  <si>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</si>
  <si>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</si>
  <si>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</si>
  <si>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</si>
  <si>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</si>
  <si>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</si>
  <si>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</si>
  <si>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</si>
  <si>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</si>
  <si>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</si>
  <si>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</si>
  <si>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</si>
  <si>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</si>
  <si>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</si>
  <si>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</si>
  <si>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</si>
  <si>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</si>
  <si>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</si>
  <si>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</si>
  <si>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</si>
  <si>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</si>
  <si>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</si>
  <si>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</si>
  <si>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</si>
  <si>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</si>
  <si>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</si>
  <si>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</si>
  <si>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</si>
  <si>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</si>
  <si>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</si>
  <si>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</si>
  <si>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</si>
  <si>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</si>
  <si>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</si>
  <si>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</si>
  <si>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</si>
  <si>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</si>
  <si>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</si>
  <si>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</si>
  <si>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</si>
  <si>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</si>
  <si>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</si>
  <si>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</si>
  <si>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</si>
  <si>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</si>
  <si>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</si>
  <si>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</si>
  <si>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</si>
  <si>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</si>
  <si>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</si>
  <si>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</si>
  <si>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</si>
  <si>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</si>
  <si>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</si>
  <si>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</si>
  <si>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</si>
  <si>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</si>
  <si>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</si>
  <si>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</si>
  <si>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</si>
  <si>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</si>
  <si>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</si>
  <si>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</si>
  <si>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</si>
  <si>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</si>
  <si>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</si>
  <si>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</si>
  <si>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</si>
  <si>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</si>
  <si>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</si>
  <si>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</si>
  <si>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</si>
  <si>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</si>
  <si>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</si>
  <si>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</si>
  <si>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</si>
  <si>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</si>
  <si>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</si>
  <si>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</si>
  <si>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</si>
  <si>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</si>
  <si>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</si>
  <si>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</si>
  <si>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</si>
  <si>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</si>
  <si>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</si>
  <si>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</si>
  <si>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</si>
  <si>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</si>
  <si>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</si>
  <si>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</si>
  <si>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</si>
  <si>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</si>
  <si>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</si>
  <si>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</si>
  <si>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</si>
  <si>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</si>
  <si>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</si>
  <si>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</si>
  <si>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</si>
  <si>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</si>
  <si>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</si>
  <si>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</si>
  <si>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</si>
  <si>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</si>
  <si>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</si>
  <si>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</si>
  <si>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</si>
  <si>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</si>
  <si>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</si>
  <si>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</si>
  <si>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</si>
  <si>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</si>
  <si>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</si>
  <si>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</si>
  <si>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</si>
  <si>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</si>
  <si>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</si>
  <si>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</si>
  <si>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</si>
  <si>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</si>
  <si>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</si>
  <si>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</si>
  <si>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</si>
  <si>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</si>
  <si>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</si>
  <si>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</si>
  <si>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</si>
  <si>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</si>
  <si>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</si>
  <si>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</si>
  <si>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</si>
  <si>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</si>
  <si>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</si>
  <si>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</si>
  <si>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</si>
  <si>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</si>
  <si>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</si>
  <si>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</si>
  <si>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</si>
  <si>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</si>
  <si>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</si>
  <si>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</si>
  <si>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</si>
  <si>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</si>
  <si>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</si>
  <si>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</si>
  <si>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</si>
  <si>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</si>
  <si>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</si>
  <si>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</si>
  <si>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</si>
  <si>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</si>
  <si>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</si>
  <si>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</si>
  <si>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</si>
  <si>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</si>
  <si>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</si>
  <si>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</si>
  <si>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</si>
  <si>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</si>
  <si>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</si>
  <si>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</si>
  <si>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</si>
  <si>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</si>
  <si>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</si>
  <si>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</si>
  <si>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</si>
  <si>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</si>
  <si>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</si>
  <si>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</si>
  <si>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</si>
  <si>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</si>
  <si>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</si>
  <si>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</si>
  <si>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</si>
  <si>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</si>
  <si>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</si>
  <si>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</si>
  <si>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</si>
  <si>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</si>
  <si>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</si>
  <si>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</si>
  <si>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</si>
  <si>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</si>
  <si>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</si>
  <si>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</si>
  <si>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</si>
  <si>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</si>
  <si>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</si>
  <si>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</si>
  <si>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</si>
  <si>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</si>
  <si>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</si>
  <si>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</si>
  <si>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</si>
  <si>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</si>
  <si>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</si>
  <si>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</si>
  <si>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</si>
  <si>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</si>
  <si>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</si>
  <si>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</si>
  <si>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</si>
  <si>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</si>
  <si>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</si>
  <si>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</si>
  <si>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</si>
  <si>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</si>
  <si>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</si>
  <si>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</si>
  <si>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</si>
  <si>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</si>
  <si>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</si>
  <si>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</si>
  <si>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</si>
  <si>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</si>
  <si>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</si>
  <si>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</si>
  <si>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</si>
  <si>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</si>
  <si>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</si>
  <si>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</si>
  <si>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</si>
  <si>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</si>
  <si>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</si>
  <si>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</si>
  <si>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</si>
  <si>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</si>
  <si>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</si>
  <si>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</si>
  <si>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</si>
  <si>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</si>
  <si>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</si>
  <si>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</si>
  <si>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</si>
  <si>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</si>
  <si>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</si>
  <si>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</si>
  <si>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</si>
  <si>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</si>
  <si>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</si>
  <si>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</si>
  <si>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</si>
  <si>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</si>
  <si>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</si>
  <si>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</si>
  <si>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</si>
  <si>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</si>
  <si>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</si>
  <si>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</si>
  <si>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</si>
  <si>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</si>
  <si>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</si>
  <si>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</si>
  <si>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</si>
  <si>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</si>
  <si>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</si>
  <si>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</si>
  <si>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</si>
  <si>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</si>
  <si>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</si>
  <si>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</si>
  <si>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</si>
  <si>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</si>
  <si>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</si>
  <si>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</si>
  <si>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</si>
  <si>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</si>
  <si>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</si>
  <si>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</si>
  <si>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</si>
  <si>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</si>
  <si>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</si>
  <si>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</si>
  <si>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</si>
  <si>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</si>
  <si>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</si>
  <si>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</si>
  <si>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</si>
  <si>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</si>
  <si>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</si>
  <si>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</si>
  <si>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</si>
  <si>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</si>
  <si>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</si>
  <si>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</si>
  <si>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</si>
  <si>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</si>
  <si>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</si>
  <si>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</si>
  <si>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</si>
  <si>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</si>
  <si>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</si>
  <si>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</si>
  <si>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</si>
  <si>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</si>
  <si>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</si>
  <si>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</si>
  <si>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</si>
  <si>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</si>
  <si>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</si>
  <si>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</si>
  <si>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</si>
  <si>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</si>
  <si>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</si>
  <si>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</si>
  <si>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</si>
  <si>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</si>
  <si>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</si>
  <si>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</si>
  <si>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</si>
  <si>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</si>
  <si>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</si>
  <si>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</si>
  <si>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</si>
  <si>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</si>
  <si>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</si>
  <si>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</si>
  <si>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</si>
  <si>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</si>
  <si>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</si>
  <si>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</si>
  <si>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</si>
  <si>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</si>
  <si>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</si>
  <si>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</si>
  <si>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</si>
  <si>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</si>
  <si>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</si>
  <si>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</si>
  <si>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</si>
  <si>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</si>
  <si>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</si>
  <si>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</si>
  <si>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</si>
  <si>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</si>
  <si>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</si>
  <si>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</si>
  <si>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</si>
  <si>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</si>
  <si>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</si>
  <si>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</si>
  <si>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</si>
  <si>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</si>
  <si>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</si>
  <si>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</si>
  <si>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</si>
  <si>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</si>
  <si>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</si>
  <si>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</si>
  <si>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</si>
  <si>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</si>
  <si>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</si>
  <si>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</si>
  <si>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</si>
  <si>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</si>
  <si>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</si>
  <si>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</si>
  <si>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</si>
  <si>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</si>
  <si>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</si>
  <si>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</si>
  <si>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</si>
  <si>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</si>
  <si>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</si>
  <si>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</si>
  <si>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</si>
  <si>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</si>
  <si>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</si>
  <si>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</si>
  <si>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</si>
  <si>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</si>
  <si>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</si>
  <si>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</si>
  <si>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</si>
  <si>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</si>
  <si>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</si>
  <si>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</si>
  <si>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SIN RESPUESTA</t>
  </si>
  <si>
    <t>Se proyecta respuesta 	20225230364241</t>
  </si>
  <si>
    <t>PENDIENTE</t>
  </si>
  <si>
    <t>SE PROYECTA 	20225220383941</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</si>
  <si>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</si>
  <si>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</si>
  <si>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</si>
  <si>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</si>
  <si>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SE PROYECTA RADICADO 20225230393551 Pendiente de acuse de recibido CDI: PENDIENTE DE ACUSE DE RECIBIDO</t>
  </si>
  <si>
    <t xml:space="preserve">RAYMOND ALEXANDER JIMENEZ </t>
  </si>
  <si>
    <t>SE PROYECTA RADICADOS 20225220396741     y     20225220396791 YA CUENTAN CON ACUSE SE ENVIA A ADRIANA</t>
  </si>
  <si>
    <t>Se proyecta 	20225220362601</t>
  </si>
  <si>
    <t>Se otorga informacion al Peticionario. Se Evidencia Acuse de Recibido. Radicado respuesta 20225220362771</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</si>
  <si>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</si>
  <si>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</si>
  <si>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</si>
  <si>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</si>
  <si>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 xml:space="preserve">KATHERINE RODRIGUEZ </t>
  </si>
  <si>
    <t>KAREN JOHANA CASTRO NUNEZ</t>
  </si>
  <si>
    <t>Oficina de Atención a la Ciudadania Chapinero</t>
  </si>
  <si>
    <t xml:space="preserve">HAYDIBERS ARREDONDO </t>
  </si>
  <si>
    <t>OSCAR YESID RAMOS CALDERON</t>
  </si>
  <si>
    <t>Etiquetas de fila</t>
  </si>
  <si>
    <t>Total general</t>
  </si>
  <si>
    <t>Años</t>
  </si>
  <si>
    <t>(Todas)</t>
  </si>
  <si>
    <t>Trimestres</t>
  </si>
  <si>
    <t>#N/D</t>
  </si>
  <si>
    <t>PENDIENTE SE ENVIO A ADRIANA YA TIENE ACUSE</t>
  </si>
  <si>
    <t>PENDIENTE SE PROYECTA RESPUESTA  20225220362601</t>
  </si>
  <si>
    <t>PENDIENTE SE PROYECTA RESPUESTA 20225220383941</t>
  </si>
  <si>
    <t xml:space="preserve">PENDIENTE SE PROYECTA RESPUESTA  20225220412311    </t>
  </si>
  <si>
    <t xml:space="preserve">PENDIENTE SE PROYECTA RESPUESTA  20225220417451      </t>
  </si>
  <si>
    <t xml:space="preserve">PENDIENTE SE PROYECTA RESPUESTA  20225220417441        </t>
  </si>
  <si>
    <t xml:space="preserve">PENDIENTE SE PROYECTA RESPUESTA  20225220424471    </t>
  </si>
  <si>
    <t xml:space="preserve">PENDIENTE SE PROYECGTA RESPUESTA  20225220422071   </t>
  </si>
  <si>
    <t xml:space="preserve">PENDIENTE SE PROYECTA RESPUESTA  20225230364241   </t>
  </si>
  <si>
    <t>SEGUIMIENTO 10 DE JUNIO</t>
  </si>
  <si>
    <t>21 días</t>
  </si>
  <si>
    <t>10 días</t>
  </si>
  <si>
    <t>9 días</t>
  </si>
  <si>
    <t>14 días</t>
  </si>
  <si>
    <t>8 días</t>
  </si>
  <si>
    <t>23 días</t>
  </si>
  <si>
    <t>16 días</t>
  </si>
  <si>
    <t>15 días</t>
  </si>
  <si>
    <t>12 días</t>
  </si>
  <si>
    <t>11 días</t>
  </si>
  <si>
    <t>27 días</t>
  </si>
  <si>
    <t xml:space="preserve">ESTADO </t>
  </si>
  <si>
    <t>CANTIDAD</t>
  </si>
  <si>
    <t>YA SE PUEDE CERRAR se envio correo</t>
  </si>
  <si>
    <t>YA SE SOLICITO CIERRE AL USUARIO</t>
  </si>
  <si>
    <t>RESPUESTA PROYECTADA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</si>
</sst>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name val="Calibri"/>
      <family val="2"/>
      <scheme val="minor"/>
    </font>
    <font>
      <sz val="11"/>
      <name val="Calibri"/>
      <family val="2"/>
      <scheme val="minor"/>
    </font>
  </fonts>
  <fills count="9">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C00000"/>
        <bgColor indexed="64"/>
      </patternFill>
    </fill>
    <fill>
      <patternFill patternType="solid">
        <fgColor rgb="FFFFC000"/>
        <bgColor indexed="64"/>
      </patternFill>
    </fill>
  </fills>
  <borders count="12">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0" fontId="4" fillId="0" borderId="0"/>
  </cellStyleXfs>
  <cellXfs count="60">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 fontId="2" fillId="2" borderId="2" xfId="0" applyNumberFormat="1"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3" borderId="5" xfId="1"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0" borderId="5" xfId="0" applyFont="1" applyBorder="1" applyAlignment="1" applyProtection="1">
      <alignment wrapText="1"/>
      <protection locked="0"/>
    </xf>
    <xf numFmtId="0" fontId="3" fillId="0" borderId="6" xfId="0" applyFont="1" applyBorder="1" applyAlignment="1">
      <alignment horizontal="center" vertical="center"/>
    </xf>
    <xf numFmtId="0" fontId="3" fillId="0" borderId="5" xfId="0" applyFont="1" applyBorder="1" applyAlignment="1" applyProtection="1">
      <alignment horizontal="center" vertical="center" wrapText="1"/>
      <protection locked="0"/>
    </xf>
    <xf numFmtId="0" fontId="3" fillId="4" borderId="5" xfId="0" applyFont="1" applyFill="1" applyBorder="1" applyAlignment="1">
      <alignment horizontal="center" vertical="center"/>
    </xf>
    <xf numFmtId="1" fontId="3" fillId="0" borderId="5" xfId="0" applyNumberFormat="1" applyFont="1" applyBorder="1" applyAlignment="1" applyProtection="1">
      <alignment horizontal="center" vertical="center"/>
      <protection locked="0"/>
    </xf>
    <xf numFmtId="1" fontId="6" fillId="3" borderId="5" xfId="1" applyNumberFormat="1" applyFont="1" applyFill="1" applyBorder="1" applyAlignment="1">
      <alignment horizontal="center" vertical="center"/>
    </xf>
    <xf numFmtId="1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9" xfId="0" applyFont="1" applyBorder="1" applyAlignment="1">
      <alignment horizontal="center" vertical="center"/>
    </xf>
    <xf numFmtId="1" fontId="3"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1" fillId="5" borderId="10" xfId="0" applyFont="1" applyFill="1" applyBorder="1"/>
    <xf numFmtId="0" fontId="0" fillId="0" borderId="0" xfId="0" applyAlignment="1">
      <alignment horizontal="left" indent="2"/>
    </xf>
    <xf numFmtId="0" fontId="0" fillId="0" borderId="0" xfId="0" applyAlignment="1">
      <alignment horizontal="left" indent="4"/>
    </xf>
    <xf numFmtId="1" fontId="0" fillId="0" borderId="0" xfId="0" applyNumberFormat="1" applyAlignment="1">
      <alignment horizontal="left" indent="3"/>
    </xf>
    <xf numFmtId="1" fontId="0" fillId="6" borderId="0" xfId="0" applyNumberFormat="1" applyFill="1" applyAlignment="1">
      <alignment horizontal="left" indent="3"/>
    </xf>
    <xf numFmtId="1" fontId="0" fillId="7" borderId="0" xfId="0" applyNumberFormat="1" applyFill="1" applyAlignment="1">
      <alignment horizontal="left" indent="3"/>
    </xf>
    <xf numFmtId="1" fontId="0" fillId="8" borderId="0" xfId="0" applyNumberFormat="1" applyFill="1" applyAlignment="1">
      <alignment horizontal="left" indent="3"/>
    </xf>
    <xf numFmtId="0" fontId="1" fillId="0" borderId="10" xfId="0" applyFont="1" applyBorder="1" applyAlignment="1">
      <alignment horizontal="left"/>
    </xf>
    <xf numFmtId="0" fontId="1" fillId="0" borderId="0" xfId="0" applyFont="1" applyAlignment="1">
      <alignment horizontal="left" vertical="center" wrapText="1" indent="1"/>
    </xf>
    <xf numFmtId="0" fontId="0" fillId="0" borderId="0" xfId="0" applyAlignment="1">
      <alignment horizontal="left" vertical="center" wrapText="1" indent="2"/>
    </xf>
    <xf numFmtId="1" fontId="1" fillId="6" borderId="0" xfId="0" applyNumberFormat="1" applyFont="1" applyFill="1" applyAlignment="1">
      <alignment horizontal="left" vertical="center" wrapText="1" indent="3"/>
    </xf>
    <xf numFmtId="0" fontId="0" fillId="0" borderId="0" xfId="0" applyAlignment="1">
      <alignment horizontal="left" vertical="center" wrapText="1" indent="4"/>
    </xf>
    <xf numFmtId="1" fontId="1" fillId="7" borderId="0" xfId="0" applyNumberFormat="1" applyFont="1" applyFill="1" applyAlignment="1">
      <alignment horizontal="left" vertical="center" wrapText="1" indent="3"/>
    </xf>
    <xf numFmtId="1" fontId="1" fillId="8" borderId="0" xfId="0" applyNumberFormat="1" applyFont="1" applyFill="1" applyAlignment="1">
      <alignment horizontal="left" vertical="center" wrapText="1" indent="3"/>
    </xf>
    <xf numFmtId="1" fontId="1" fillId="0" borderId="0" xfId="0" applyNumberFormat="1" applyFont="1" applyAlignment="1">
      <alignment horizontal="left" vertical="center" wrapText="1" indent="3"/>
    </xf>
    <xf numFmtId="0" fontId="1" fillId="5" borderId="11" xfId="0" applyFont="1" applyFill="1" applyBorder="1" applyAlignment="1">
      <alignment horizontal="left" vertical="center" wrapText="1"/>
    </xf>
    <xf numFmtId="0" fontId="0" fillId="0" borderId="0" xfId="0" applyAlignment="1">
      <alignment horizontal="left" wrapText="1"/>
    </xf>
    <xf numFmtId="0" fontId="1" fillId="0" borderId="10" xfId="0" applyFont="1" applyBorder="1" applyAlignment="1">
      <alignment horizontal="left" wrapText="1"/>
    </xf>
    <xf numFmtId="0" fontId="0" fillId="0" borderId="0" xfId="0" applyAlignment="1">
      <alignment wrapText="1"/>
    </xf>
    <xf numFmtId="0" fontId="1" fillId="0" borderId="0" xfId="0" applyFont="1" applyAlignment="1">
      <alignment horizontal="left" vertical="center" wrapText="1"/>
    </xf>
    <xf numFmtId="0" fontId="0" fillId="0" borderId="0" xfId="0" applyAlignment="1">
      <alignment horizontal="left" vertical="center" wrapText="1"/>
    </xf>
    <xf numFmtId="1" fontId="0" fillId="7" borderId="0" xfId="0" applyNumberFormat="1" applyFill="1" applyAlignment="1">
      <alignment horizontal="left" wrapText="1"/>
    </xf>
    <xf numFmtId="1" fontId="1" fillId="7" borderId="0" xfId="0" applyNumberFormat="1" applyFont="1" applyFill="1" applyAlignment="1">
      <alignment horizontal="left" vertical="center" wrapText="1"/>
    </xf>
    <xf numFmtId="1" fontId="0" fillId="8" borderId="0" xfId="0" applyNumberFormat="1" applyFill="1" applyAlignment="1">
      <alignment horizontal="left" wrapText="1"/>
    </xf>
    <xf numFmtId="1" fontId="1" fillId="8" borderId="0" xfId="0" applyNumberFormat="1" applyFont="1" applyFill="1" applyAlignment="1">
      <alignment horizontal="left" vertical="center" wrapText="1"/>
    </xf>
    <xf numFmtId="1" fontId="8" fillId="8" borderId="0" xfId="0" applyNumberFormat="1" applyFont="1" applyFill="1" applyAlignment="1">
      <alignment horizontal="left" wrapText="1"/>
    </xf>
    <xf numFmtId="1" fontId="7" fillId="8" borderId="0" xfId="0" applyNumberFormat="1" applyFont="1" applyFill="1" applyAlignment="1">
      <alignment horizontal="left" vertical="center" wrapText="1"/>
    </xf>
    <xf numFmtId="0" fontId="0" fillId="6" borderId="0" xfId="0" applyFill="1"/>
    <xf numFmtId="0" fontId="0" fillId="6" borderId="0" xfId="0" applyFill="1" applyAlignment="1">
      <alignment vertical="center"/>
    </xf>
    <xf numFmtId="1" fontId="8" fillId="6" borderId="0" xfId="0" applyNumberFormat="1" applyFont="1" applyFill="1" applyAlignment="1">
      <alignment horizontal="left" indent="3"/>
    </xf>
    <xf numFmtId="1" fontId="7" fillId="6" borderId="0" xfId="0" applyNumberFormat="1" applyFont="1" applyFill="1" applyAlignment="1">
      <alignment horizontal="left" vertical="center" wrapText="1" indent="3"/>
    </xf>
    <xf numFmtId="0" fontId="0" fillId="0" borderId="0" xfId="0" applyAlignment="1">
      <alignment vertical="center"/>
    </xf>
  </cellXfs>
  <cellStyles count="2">
    <cellStyle name="Normal" xfId="0" builtinId="0"/>
    <cellStyle name="Normal 3" xfId="1" xr:uid="{71FF883E-C27D-4AFB-AE62-E0911DDA9B2C}"/>
  </cellStyles>
  <dxfs count="169">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92D050"/>
        </patternFill>
      </fill>
    </dxf>
    <dxf>
      <numFmt numFmtId="1" formatCode="0"/>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theme="7" tint="0.39997558519241921"/>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C00000"/>
        </patternFill>
      </fill>
    </dxf>
    <dxf>
      <fill>
        <patternFill patternType="solid">
          <bgColor rgb="FFC00000"/>
        </patternFill>
      </fill>
    </dxf>
    <dxf>
      <fill>
        <patternFill patternType="solid">
          <bgColor rgb="FFFFC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C00000"/>
        </patternFill>
      </fill>
    </dxf>
    <dxf>
      <font>
        <color auto="1"/>
      </font>
    </dxf>
    <dxf>
      <fill>
        <patternFill patternType="solid">
          <bgColor rgb="FFFFC000"/>
        </patternFill>
      </fill>
    </dxf>
    <dxf>
      <fill>
        <patternFill patternType="solid">
          <bgColor rgb="FFC00000"/>
        </patternFill>
      </fill>
    </dxf>
    <dxf>
      <fill>
        <patternFill patternType="solid">
          <bgColor rgb="FFC00000"/>
        </patternFill>
      </fill>
    </dxf>
    <dxf>
      <fill>
        <patternFill patternType="solid">
          <bgColor rgb="FF92D050"/>
        </patternFill>
      </fill>
    </dxf>
    <dxf>
      <fill>
        <patternFill patternType="solid">
          <bgColor rgb="FFC00000"/>
        </patternFill>
      </fill>
    </dxf>
    <dxf>
      <fill>
        <patternFill patternType="solid">
          <bgColor rgb="FFFFC000"/>
        </patternFill>
      </fill>
    </dxf>
    <dxf>
      <fill>
        <patternFill patternType="solid">
          <fgColor indexed="64"/>
          <bgColor rgb="FF92D05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ESTADO DERECHOS DE PETICIÓN A 10 JUNIO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SEGUIMIENTO!$E$5</c:f>
              <c:strCache>
                <c:ptCount val="1"/>
                <c:pt idx="0">
                  <c:v>CANTIDAD</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1F62-454A-9036-282E820D2479}"/>
              </c:ext>
            </c:extLst>
          </c:dPt>
          <c:dPt>
            <c:idx val="1"/>
            <c:invertIfNegative val="0"/>
            <c:bubble3D val="0"/>
            <c:spPr>
              <a:solidFill>
                <a:srgbClr val="FFC000"/>
              </a:solidFill>
              <a:ln>
                <a:noFill/>
              </a:ln>
              <a:effectLst/>
            </c:spPr>
            <c:extLst>
              <c:ext xmlns:c16="http://schemas.microsoft.com/office/drawing/2014/chart" uri="{C3380CC4-5D6E-409C-BE32-E72D297353CC}">
                <c16:uniqueId val="{00000002-1F62-454A-9036-282E820D2479}"/>
              </c:ext>
            </c:extLst>
          </c:dPt>
          <c:dPt>
            <c:idx val="2"/>
            <c:invertIfNegative val="0"/>
            <c:bubble3D val="0"/>
            <c:spPr>
              <a:solidFill>
                <a:srgbClr val="C00000"/>
              </a:solidFill>
              <a:ln>
                <a:noFill/>
              </a:ln>
              <a:effectLst/>
            </c:spPr>
            <c:extLst>
              <c:ext xmlns:c16="http://schemas.microsoft.com/office/drawing/2014/chart" uri="{C3380CC4-5D6E-409C-BE32-E72D297353CC}">
                <c16:uniqueId val="{00000003-1F62-454A-9036-282E820D2479}"/>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SEGUIMIENTO!$D$6:$D$8</c:f>
              <c:strCache>
                <c:ptCount val="3"/>
                <c:pt idx="0">
                  <c:v>TRAMITE CERRADO</c:v>
                </c:pt>
                <c:pt idx="1">
                  <c:v>RESPUESTA PROYECTADA</c:v>
                </c:pt>
                <c:pt idx="2">
                  <c:v>SIN RESPUESTA</c:v>
                </c:pt>
              </c:strCache>
            </c:strRef>
          </c:cat>
          <c:val>
            <c:numRef>
              <c:f>SEGUIMIENTO!$E$6:$E$8</c:f>
              <c:numCache>
                <c:formatCode>General</c:formatCode>
                <c:ptCount val="3"/>
                <c:pt idx="0">
                  <c:v>16</c:v>
                </c:pt>
                <c:pt idx="1">
                  <c:v>8</c:v>
                </c:pt>
                <c:pt idx="2">
                  <c:v>15</c:v>
                </c:pt>
              </c:numCache>
            </c:numRef>
          </c:val>
          <c:extLst>
            <c:ext xmlns:c16="http://schemas.microsoft.com/office/drawing/2014/chart" uri="{C3380CC4-5D6E-409C-BE32-E72D297353CC}">
              <c16:uniqueId val="{00000000-1F62-454A-9036-282E820D2479}"/>
            </c:ext>
          </c:extLst>
        </c:ser>
        <c:dLbls>
          <c:dLblPos val="ctr"/>
          <c:showLegendKey val="0"/>
          <c:showVal val="1"/>
          <c:showCatName val="0"/>
          <c:showSerName val="0"/>
          <c:showPercent val="0"/>
          <c:showBubbleSize val="0"/>
        </c:dLbls>
        <c:gapWidth val="150"/>
        <c:overlap val="100"/>
        <c:axId val="530002976"/>
        <c:axId val="530003304"/>
      </c:barChart>
      <c:catAx>
        <c:axId val="53000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0003304"/>
        <c:crosses val="autoZero"/>
        <c:auto val="1"/>
        <c:lblAlgn val="ctr"/>
        <c:lblOffset val="100"/>
        <c:noMultiLvlLbl val="0"/>
      </c:catAx>
      <c:valAx>
        <c:axId val="53000330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0002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485775</xdr:colOff>
      <xdr:row>0</xdr:row>
      <xdr:rowOff>76200</xdr:rowOff>
    </xdr:from>
    <xdr:to>
      <xdr:col>12</xdr:col>
      <xdr:colOff>95250</xdr:colOff>
      <xdr:row>14</xdr:row>
      <xdr:rowOff>152400</xdr:rowOff>
    </xdr:to>
    <xdr:graphicFrame macro="">
      <xdr:nvGraphicFramePr>
        <xdr:cNvPr id="2" name="Gráfico 1">
          <a:extLst>
            <a:ext uri="{FF2B5EF4-FFF2-40B4-BE49-F238E27FC236}">
              <a16:creationId xmlns:a16="http://schemas.microsoft.com/office/drawing/2014/main" id="{3614AB11-6C25-C620-EF9C-F57BC09E70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user" refreshedDate="44722.41369814815" createdVersion="8" refreshedVersion="8" minRefreshableVersion="3" recordCount="648" xr:uid="{664624DD-CCC4-4F27-9CCA-2C327441BA30}">
  <cacheSource type="worksheet">
    <worksheetSource name="Tabla7"/>
  </cacheSource>
  <cacheFields count="23">
    <cacheField name="FECHA INGRESO BASE" numFmtId="14">
      <sharedItems containsSemiMixedTypes="0" containsNonDate="0" containsDate="1" containsString="0" minDate="2021-01-03T00:00:00" maxDate="2022-06-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6-09T00:00:00" count="27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sharedItems>
      <fieldGroup par="22" base="2">
        <rangePr groupBy="months" startDate="2018-03-20T00:00:00" endDate="2022-06-09T00:00:00"/>
        <groupItems count="14">
          <s v="&lt;20/03/2018"/>
          <s v="ene"/>
          <s v="feb"/>
          <s v="mar"/>
          <s v="abr"/>
          <s v="may"/>
          <s v="jun"/>
          <s v="jul"/>
          <s v="ago"/>
          <s v="sep"/>
          <s v="oct"/>
          <s v="nov"/>
          <s v="dic"/>
          <s v="&gt;9/06/2022"/>
        </groupItems>
      </fieldGroup>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ount="572">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sharedItems>
    </cacheField>
    <cacheField name="ALCALDÍA" numFmtId="0">
      <sharedItems/>
    </cacheField>
    <cacheField name="MEDIO RECEPCIÓN" numFmtId="0">
      <sharedItems/>
    </cacheField>
    <cacheField name="TIPO DE PETICIÓN" numFmtId="0">
      <sharedItems/>
    </cacheField>
    <cacheField name="DEPENDENCIA ACTUAL" numFmtId="0">
      <sharedItems count="20">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haredItems>
    </cacheField>
    <cacheField name="USUARIO ACTUAL ORFEO" numFmtId="0">
      <sharedItems count="9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ount="157">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50"/>
        <n v="2"/>
      </sharedItems>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6-09T00:00:00"/>
        <groupItems count="6">
          <s v="&lt;20/03/2018"/>
          <s v="Trim.1"/>
          <s v="Trim.2"/>
          <s v="Trim.3"/>
          <s v="Trim.4"/>
          <s v="&gt;9/06/2022"/>
        </groupItems>
      </fieldGroup>
    </cacheField>
    <cacheField name="Años" numFmtId="0" databaseField="0">
      <fieldGroup base="2">
        <rangePr groupBy="years" startDate="2018-03-20T00:00:00" endDate="2022-06-09T00:00:00"/>
        <groupItems count="7">
          <s v="&lt;20/03/2018"/>
          <s v="2018"/>
          <s v="2019"/>
          <s v="2020"/>
          <s v="2021"/>
          <s v="2022"/>
          <s v="&gt;9/06/2022"/>
        </groupItems>
      </fieldGroup>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70D3AD-249C-42C7-B807-F89CD2DC86E1}"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A111"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3">
        <item h="1" x="0"/>
        <item x="1"/>
        <item t="default"/>
      </items>
    </pivotField>
    <pivotField axis="axisRow" showAll="0">
      <items count="573">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8"/>
        <item x="539"/>
        <item x="540"/>
        <item x="541"/>
        <item x="544"/>
        <item x="546"/>
        <item x="542"/>
        <item x="545"/>
        <item x="547"/>
        <item x="548"/>
        <item x="549"/>
        <item x="551"/>
        <item x="553"/>
        <item x="552"/>
        <item x="554"/>
        <item x="555"/>
        <item x="556"/>
        <item x="560"/>
        <item x="558"/>
        <item x="559"/>
        <item x="561"/>
        <item x="562"/>
        <item x="565"/>
        <item x="568"/>
        <item x="563"/>
        <item x="564"/>
        <item x="570"/>
        <item x="571"/>
        <item x="557"/>
        <item x="569"/>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3"/>
        <item x="550"/>
        <item x="567"/>
        <item x="566"/>
        <item x="494"/>
        <item x="5"/>
        <item t="default"/>
      </items>
    </pivotField>
    <pivotField showAll="0"/>
    <pivotField showAll="0"/>
    <pivotField showAll="0"/>
    <pivotField axis="axisRow" showAll="0">
      <items count="21">
        <item x="18"/>
        <item x="17"/>
        <item x="4"/>
        <item x="11"/>
        <item x="13"/>
        <item x="14"/>
        <item x="7"/>
        <item x="8"/>
        <item x="15"/>
        <item x="0"/>
        <item x="16"/>
        <item x="12"/>
        <item x="6"/>
        <item x="2"/>
        <item x="5"/>
        <item x="9"/>
        <item x="1"/>
        <item x="10"/>
        <item x="19"/>
        <item x="3"/>
        <item t="default"/>
      </items>
    </pivotField>
    <pivotField axis="axisRow" showAll="0">
      <items count="91">
        <item x="39"/>
        <item x="14"/>
        <item x="43"/>
        <item x="18"/>
        <item x="80"/>
        <item x="21"/>
        <item x="13"/>
        <item x="25"/>
        <item x="55"/>
        <item x="51"/>
        <item x="50"/>
        <item x="81"/>
        <item x="48"/>
        <item x="32"/>
        <item x="65"/>
        <item x="47"/>
        <item x="68"/>
        <item x="35"/>
        <item x="74"/>
        <item x="23"/>
        <item x="22"/>
        <item x="67"/>
        <item x="20"/>
        <item x="88"/>
        <item x="44"/>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84"/>
        <item x="41"/>
        <item x="61"/>
        <item x="75"/>
        <item x="56"/>
        <item x="52"/>
        <item x="89"/>
        <item x="38"/>
        <item x="17"/>
        <item x="85"/>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axis="axisRow" showAll="0">
      <items count="158">
        <item x="152"/>
        <item x="156"/>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55"/>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5">
    <field x="4"/>
    <field x="9"/>
    <field x="10"/>
    <field x="5"/>
    <field x="14"/>
  </rowFields>
  <rowItems count="107">
    <i>
      <x v="1"/>
    </i>
    <i r="1">
      <x/>
    </i>
    <i r="2">
      <x v="81"/>
    </i>
    <i r="3">
      <x v="471"/>
    </i>
    <i r="4">
      <x v="20"/>
    </i>
    <i r="3">
      <x v="473"/>
    </i>
    <i r="4">
      <x v="19"/>
    </i>
    <i r="3">
      <x v="474"/>
    </i>
    <i r="4">
      <x v="19"/>
    </i>
    <i r="3">
      <x v="564"/>
    </i>
    <i r="4">
      <x v="18"/>
    </i>
    <i r="1">
      <x v="1"/>
    </i>
    <i r="2">
      <x v="11"/>
    </i>
    <i r="3">
      <x v="470"/>
    </i>
    <i r="4">
      <x v="20"/>
    </i>
    <i r="3">
      <x v="488"/>
    </i>
    <i r="4">
      <x v="9"/>
    </i>
    <i r="3">
      <x v="489"/>
    </i>
    <i r="4">
      <x v="9"/>
    </i>
    <i r="3">
      <x v="491"/>
    </i>
    <i r="4">
      <x v="8"/>
    </i>
    <i r="3">
      <x v="493"/>
    </i>
    <i r="4">
      <x v="7"/>
    </i>
    <i r="3">
      <x v="496"/>
    </i>
    <i r="4">
      <x v="5"/>
    </i>
    <i r="2">
      <x v="21"/>
    </i>
    <i r="3">
      <x v="483"/>
    </i>
    <i r="4">
      <x v="13"/>
    </i>
    <i r="3">
      <x v="492"/>
    </i>
    <i r="4">
      <x v="8"/>
    </i>
    <i r="3">
      <x v="494"/>
    </i>
    <i r="4">
      <x v="7"/>
    </i>
    <i r="3">
      <x v="498"/>
    </i>
    <i r="4">
      <x v="2"/>
    </i>
    <i r="2">
      <x v="30"/>
    </i>
    <i r="3">
      <x v="467"/>
    </i>
    <i r="4">
      <x v="22"/>
    </i>
    <i r="3">
      <x v="472"/>
    </i>
    <i r="4">
      <x v="20"/>
    </i>
    <i r="3">
      <x v="479"/>
    </i>
    <i r="4">
      <x v="15"/>
    </i>
    <i r="3">
      <x v="482"/>
    </i>
    <i r="4">
      <x v="14"/>
    </i>
    <i r="3">
      <x v="485"/>
    </i>
    <i r="4">
      <x v="11"/>
    </i>
    <i r="3">
      <x v="487"/>
    </i>
    <i r="4">
      <x v="10"/>
    </i>
    <i r="3">
      <x v="490"/>
    </i>
    <i r="4">
      <x v="9"/>
    </i>
    <i r="3">
      <x v="495"/>
    </i>
    <i r="4">
      <x v="7"/>
    </i>
    <i r="2">
      <x v="41"/>
    </i>
    <i r="3">
      <x v="567"/>
    </i>
    <i r="4">
      <x v="10"/>
    </i>
    <i r="2">
      <x v="59"/>
    </i>
    <i r="3">
      <x v="568"/>
    </i>
    <i r="4">
      <x v="1"/>
    </i>
    <i r="2">
      <x v="70"/>
    </i>
    <i r="3">
      <x v="484"/>
    </i>
    <i r="4">
      <x v="11"/>
    </i>
    <i r="1">
      <x v="6"/>
    </i>
    <i r="2">
      <x v="15"/>
    </i>
    <i r="3">
      <x v="569"/>
    </i>
    <i r="4">
      <x v="1"/>
    </i>
    <i r="2">
      <x v="66"/>
    </i>
    <i r="3">
      <x v="481"/>
    </i>
    <i r="4">
      <x v="13"/>
    </i>
    <i r="2">
      <x v="71"/>
    </i>
    <i r="3">
      <x v="566"/>
    </i>
    <i r="4">
      <x v="14"/>
    </i>
    <i r="1">
      <x v="10"/>
    </i>
    <i r="2">
      <x v="31"/>
    </i>
    <i r="3">
      <x v="499"/>
    </i>
    <i r="4">
      <x v="1"/>
    </i>
    <i r="2">
      <x v="34"/>
    </i>
    <i r="3">
      <x v="476"/>
    </i>
    <i r="4">
      <x v="17"/>
    </i>
    <i r="2">
      <x v="42"/>
    </i>
    <i r="3">
      <x v="486"/>
    </i>
    <i r="4">
      <x v="10"/>
    </i>
    <i r="2">
      <x v="77"/>
    </i>
    <i r="3">
      <x v="461"/>
    </i>
    <i r="4">
      <x v="26"/>
    </i>
    <i r="1">
      <x v="15"/>
    </i>
    <i r="2">
      <x v="23"/>
    </i>
    <i r="3">
      <x v="497"/>
    </i>
    <i r="4">
      <x v="5"/>
    </i>
    <i r="2">
      <x v="64"/>
    </i>
    <i r="3">
      <x v="503"/>
    </i>
    <i r="4">
      <x/>
    </i>
    <i r="1">
      <x v="18"/>
    </i>
    <i r="2">
      <x/>
    </i>
    <i r="3">
      <x v="500"/>
    </i>
    <i r="4">
      <x v="2"/>
    </i>
    <i r="3">
      <x v="501"/>
    </i>
    <i r="4">
      <x v="2"/>
    </i>
    <i r="3">
      <x v="502"/>
    </i>
    <i r="4">
      <x/>
    </i>
    <i r="3">
      <x v="504"/>
    </i>
    <i r="4">
      <x v="8"/>
    </i>
    <i r="3">
      <x v="505"/>
    </i>
    <i r="4">
      <x v="1"/>
    </i>
    <i r="1">
      <x v="19"/>
    </i>
    <i r="2">
      <x v="89"/>
    </i>
    <i r="3">
      <x v="571"/>
    </i>
    <i r="4">
      <x v="17"/>
    </i>
    <i t="grand">
      <x/>
    </i>
  </rowItems>
  <colItems count="1">
    <i/>
  </colItems>
  <pageFields count="2">
    <pageField fld="22" hier="-1"/>
    <pageField fld="21" hier="-1"/>
  </pageFields>
  <formats count="48">
    <format dxfId="96">
      <pivotArea dataOnly="0" labelOnly="1" fieldPosition="0">
        <references count="1">
          <reference field="5" count="0"/>
        </references>
      </pivotArea>
    </format>
    <format dxfId="97">
      <pivotArea dataOnly="0" labelOnly="1" fieldPosition="0">
        <references count="4">
          <reference field="4" count="0" selected="0"/>
          <reference field="5" count="1">
            <x v="471"/>
          </reference>
          <reference field="9" count="1" selected="0">
            <x v="0"/>
          </reference>
          <reference field="10" count="1" selected="0">
            <x v="81"/>
          </reference>
        </references>
      </pivotArea>
    </format>
    <format dxfId="98">
      <pivotArea dataOnly="0" labelOnly="1" fieldPosition="0">
        <references count="4">
          <reference field="4" count="0" selected="0"/>
          <reference field="5" count="1">
            <x v="473"/>
          </reference>
          <reference field="9" count="1" selected="0">
            <x v="0"/>
          </reference>
          <reference field="10" count="1" selected="0">
            <x v="81"/>
          </reference>
        </references>
      </pivotArea>
    </format>
    <format dxfId="99">
      <pivotArea dataOnly="0" labelOnly="1" fieldPosition="0">
        <references count="4">
          <reference field="4" count="0" selected="0"/>
          <reference field="5" count="1">
            <x v="474"/>
          </reference>
          <reference field="9" count="1" selected="0">
            <x v="0"/>
          </reference>
          <reference field="10" count="1" selected="0">
            <x v="81"/>
          </reference>
        </references>
      </pivotArea>
    </format>
    <format dxfId="100">
      <pivotArea dataOnly="0" labelOnly="1" fieldPosition="0">
        <references count="4">
          <reference field="4" count="0" selected="0"/>
          <reference field="5" count="1">
            <x v="564"/>
          </reference>
          <reference field="9" count="1" selected="0">
            <x v="0"/>
          </reference>
          <reference field="10" count="1" selected="0">
            <x v="81"/>
          </reference>
        </references>
      </pivotArea>
    </format>
    <format dxfId="101">
      <pivotArea dataOnly="0" labelOnly="1" fieldPosition="0">
        <references count="4">
          <reference field="4" count="0" selected="0"/>
          <reference field="5" count="1">
            <x v="470"/>
          </reference>
          <reference field="9" count="1" selected="0">
            <x v="1"/>
          </reference>
          <reference field="10" count="1" selected="0">
            <x v="11"/>
          </reference>
        </references>
      </pivotArea>
    </format>
    <format dxfId="102">
      <pivotArea dataOnly="0" labelOnly="1" fieldPosition="0">
        <references count="4">
          <reference field="4" count="0" selected="0"/>
          <reference field="5" count="1">
            <x v="488"/>
          </reference>
          <reference field="9" count="1" selected="0">
            <x v="1"/>
          </reference>
          <reference field="10" count="1" selected="0">
            <x v="11"/>
          </reference>
        </references>
      </pivotArea>
    </format>
    <format dxfId="103">
      <pivotArea dataOnly="0" labelOnly="1" fieldPosition="0">
        <references count="4">
          <reference field="4" count="0" selected="0"/>
          <reference field="5" count="1">
            <x v="489"/>
          </reference>
          <reference field="9" count="1" selected="0">
            <x v="1"/>
          </reference>
          <reference field="10" count="1" selected="0">
            <x v="11"/>
          </reference>
        </references>
      </pivotArea>
    </format>
    <format dxfId="104">
      <pivotArea dataOnly="0" labelOnly="1" fieldPosition="0">
        <references count="4">
          <reference field="4" count="0" selected="0"/>
          <reference field="5" count="1">
            <x v="491"/>
          </reference>
          <reference field="9" count="1" selected="0">
            <x v="1"/>
          </reference>
          <reference field="10" count="1" selected="0">
            <x v="11"/>
          </reference>
        </references>
      </pivotArea>
    </format>
    <format dxfId="105">
      <pivotArea dataOnly="0" labelOnly="1" fieldPosition="0">
        <references count="4">
          <reference field="4" count="0" selected="0"/>
          <reference field="5" count="1">
            <x v="493"/>
          </reference>
          <reference field="9" count="1" selected="0">
            <x v="1"/>
          </reference>
          <reference field="10" count="1" selected="0">
            <x v="11"/>
          </reference>
        </references>
      </pivotArea>
    </format>
    <format dxfId="106">
      <pivotArea dataOnly="0" labelOnly="1" fieldPosition="0">
        <references count="4">
          <reference field="4" count="0" selected="0"/>
          <reference field="5" count="1">
            <x v="496"/>
          </reference>
          <reference field="9" count="1" selected="0">
            <x v="1"/>
          </reference>
          <reference field="10" count="1" selected="0">
            <x v="11"/>
          </reference>
        </references>
      </pivotArea>
    </format>
    <format dxfId="107">
      <pivotArea dataOnly="0" labelOnly="1" fieldPosition="0">
        <references count="4">
          <reference field="4" count="0" selected="0"/>
          <reference field="5" count="1">
            <x v="483"/>
          </reference>
          <reference field="9" count="1" selected="0">
            <x v="1"/>
          </reference>
          <reference field="10" count="1" selected="0">
            <x v="21"/>
          </reference>
        </references>
      </pivotArea>
    </format>
    <format dxfId="108">
      <pivotArea dataOnly="0" labelOnly="1" fieldPosition="0">
        <references count="4">
          <reference field="4" count="0" selected="0"/>
          <reference field="5" count="1">
            <x v="492"/>
          </reference>
          <reference field="9" count="1" selected="0">
            <x v="1"/>
          </reference>
          <reference field="10" count="1" selected="0">
            <x v="21"/>
          </reference>
        </references>
      </pivotArea>
    </format>
    <format dxfId="109">
      <pivotArea dataOnly="0" labelOnly="1" fieldPosition="0">
        <references count="4">
          <reference field="4" count="0" selected="0"/>
          <reference field="5" count="1">
            <x v="494"/>
          </reference>
          <reference field="9" count="1" selected="0">
            <x v="1"/>
          </reference>
          <reference field="10" count="1" selected="0">
            <x v="21"/>
          </reference>
        </references>
      </pivotArea>
    </format>
    <format dxfId="110">
      <pivotArea dataOnly="0" labelOnly="1" fieldPosition="0">
        <references count="4">
          <reference field="4" count="0" selected="0"/>
          <reference field="5" count="1">
            <x v="498"/>
          </reference>
          <reference field="9" count="1" selected="0">
            <x v="1"/>
          </reference>
          <reference field="10" count="1" selected="0">
            <x v="21"/>
          </reference>
        </references>
      </pivotArea>
    </format>
    <format dxfId="111">
      <pivotArea dataOnly="0" labelOnly="1" fieldPosition="0">
        <references count="4">
          <reference field="4" count="0" selected="0"/>
          <reference field="5" count="1">
            <x v="467"/>
          </reference>
          <reference field="9" count="1" selected="0">
            <x v="1"/>
          </reference>
          <reference field="10" count="1" selected="0">
            <x v="30"/>
          </reference>
        </references>
      </pivotArea>
    </format>
    <format dxfId="112">
      <pivotArea dataOnly="0" labelOnly="1" fieldPosition="0">
        <references count="4">
          <reference field="4" count="0" selected="0"/>
          <reference field="5" count="1">
            <x v="472"/>
          </reference>
          <reference field="9" count="1" selected="0">
            <x v="1"/>
          </reference>
          <reference field="10" count="1" selected="0">
            <x v="30"/>
          </reference>
        </references>
      </pivotArea>
    </format>
    <format dxfId="113">
      <pivotArea dataOnly="0" labelOnly="1" fieldPosition="0">
        <references count="4">
          <reference field="4" count="0" selected="0"/>
          <reference field="5" count="1">
            <x v="479"/>
          </reference>
          <reference field="9" count="1" selected="0">
            <x v="1"/>
          </reference>
          <reference field="10" count="1" selected="0">
            <x v="30"/>
          </reference>
        </references>
      </pivotArea>
    </format>
    <format dxfId="114">
      <pivotArea dataOnly="0" labelOnly="1" fieldPosition="0">
        <references count="4">
          <reference field="4" count="0" selected="0"/>
          <reference field="5" count="1">
            <x v="482"/>
          </reference>
          <reference field="9" count="1" selected="0">
            <x v="1"/>
          </reference>
          <reference field="10" count="1" selected="0">
            <x v="30"/>
          </reference>
        </references>
      </pivotArea>
    </format>
    <format dxfId="115">
      <pivotArea dataOnly="0" labelOnly="1" fieldPosition="0">
        <references count="4">
          <reference field="4" count="0" selected="0"/>
          <reference field="5" count="1">
            <x v="485"/>
          </reference>
          <reference field="9" count="1" selected="0">
            <x v="1"/>
          </reference>
          <reference field="10" count="1" selected="0">
            <x v="30"/>
          </reference>
        </references>
      </pivotArea>
    </format>
    <format dxfId="116">
      <pivotArea dataOnly="0" labelOnly="1" fieldPosition="0">
        <references count="4">
          <reference field="4" count="0" selected="0"/>
          <reference field="5" count="1">
            <x v="487"/>
          </reference>
          <reference field="9" count="1" selected="0">
            <x v="1"/>
          </reference>
          <reference field="10" count="1" selected="0">
            <x v="30"/>
          </reference>
        </references>
      </pivotArea>
    </format>
    <format dxfId="117">
      <pivotArea dataOnly="0" labelOnly="1" fieldPosition="0">
        <references count="4">
          <reference field="4" count="0" selected="0"/>
          <reference field="5" count="1">
            <x v="490"/>
          </reference>
          <reference field="9" count="1" selected="0">
            <x v="1"/>
          </reference>
          <reference field="10" count="1" selected="0">
            <x v="30"/>
          </reference>
        </references>
      </pivotArea>
    </format>
    <format dxfId="118">
      <pivotArea dataOnly="0" labelOnly="1" fieldPosition="0">
        <references count="4">
          <reference field="4" count="0" selected="0"/>
          <reference field="5" count="1">
            <x v="495"/>
          </reference>
          <reference field="9" count="1" selected="0">
            <x v="1"/>
          </reference>
          <reference field="10" count="1" selected="0">
            <x v="30"/>
          </reference>
        </references>
      </pivotArea>
    </format>
    <format dxfId="119">
      <pivotArea dataOnly="0" labelOnly="1" fieldPosition="0">
        <references count="4">
          <reference field="4" count="0" selected="0"/>
          <reference field="5" count="1">
            <x v="567"/>
          </reference>
          <reference field="9" count="1" selected="0">
            <x v="1"/>
          </reference>
          <reference field="10" count="1" selected="0">
            <x v="41"/>
          </reference>
        </references>
      </pivotArea>
    </format>
    <format dxfId="120">
      <pivotArea dataOnly="0" labelOnly="1" fieldPosition="0">
        <references count="4">
          <reference field="4" count="0" selected="0"/>
          <reference field="5" count="1">
            <x v="568"/>
          </reference>
          <reference field="9" count="1" selected="0">
            <x v="1"/>
          </reference>
          <reference field="10" count="1" selected="0">
            <x v="59"/>
          </reference>
        </references>
      </pivotArea>
    </format>
    <format dxfId="121">
      <pivotArea dataOnly="0" labelOnly="1" fieldPosition="0">
        <references count="4">
          <reference field="4" count="0" selected="0"/>
          <reference field="5" count="1">
            <x v="484"/>
          </reference>
          <reference field="9" count="1" selected="0">
            <x v="1"/>
          </reference>
          <reference field="10" count="1" selected="0">
            <x v="70"/>
          </reference>
        </references>
      </pivotArea>
    </format>
    <format dxfId="122">
      <pivotArea dataOnly="0" labelOnly="1" fieldPosition="0">
        <references count="4">
          <reference field="4" count="0" selected="0"/>
          <reference field="5" count="1">
            <x v="569"/>
          </reference>
          <reference field="9" count="1" selected="0">
            <x v="6"/>
          </reference>
          <reference field="10" count="1" selected="0">
            <x v="15"/>
          </reference>
        </references>
      </pivotArea>
    </format>
    <format dxfId="123">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124">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125">
      <pivotArea dataOnly="0" labelOnly="1" fieldPosition="0">
        <references count="4">
          <reference field="4" count="0" selected="0"/>
          <reference field="5" count="1">
            <x v="566"/>
          </reference>
          <reference field="9" count="1" selected="0">
            <x v="6"/>
          </reference>
          <reference field="10" count="1" selected="0">
            <x v="71"/>
          </reference>
        </references>
      </pivotArea>
    </format>
    <format dxfId="126">
      <pivotArea dataOnly="0" labelOnly="1" fieldPosition="0">
        <references count="4">
          <reference field="4" count="0" selected="0"/>
          <reference field="5" count="1">
            <x v="499"/>
          </reference>
          <reference field="9" count="1" selected="0">
            <x v="10"/>
          </reference>
          <reference field="10" count="1" selected="0">
            <x v="31"/>
          </reference>
        </references>
      </pivotArea>
    </format>
    <format dxfId="127">
      <pivotArea dataOnly="0" labelOnly="1" fieldPosition="0">
        <references count="4">
          <reference field="4" count="0" selected="0"/>
          <reference field="5" count="1">
            <x v="476"/>
          </reference>
          <reference field="9" count="1" selected="0">
            <x v="10"/>
          </reference>
          <reference field="10" count="1" selected="0">
            <x v="34"/>
          </reference>
        </references>
      </pivotArea>
    </format>
    <format dxfId="128">
      <pivotArea dataOnly="0" labelOnly="1" fieldPosition="0">
        <references count="4">
          <reference field="4" count="0" selected="0"/>
          <reference field="5" count="1">
            <x v="486"/>
          </reference>
          <reference field="9" count="1" selected="0">
            <x v="10"/>
          </reference>
          <reference field="10" count="1" selected="0">
            <x v="42"/>
          </reference>
        </references>
      </pivotArea>
    </format>
    <format dxfId="129">
      <pivotArea dataOnly="0" labelOnly="1" fieldPosition="0">
        <references count="4">
          <reference field="4" count="0" selected="0"/>
          <reference field="5" count="1">
            <x v="461"/>
          </reference>
          <reference field="9" count="1" selected="0">
            <x v="10"/>
          </reference>
          <reference field="10" count="1" selected="0">
            <x v="77"/>
          </reference>
        </references>
      </pivotArea>
    </format>
    <format dxfId="130">
      <pivotArea dataOnly="0" labelOnly="1" fieldPosition="0">
        <references count="4">
          <reference field="4" count="0" selected="0"/>
          <reference field="5" count="1">
            <x v="497"/>
          </reference>
          <reference field="9" count="1" selected="0">
            <x v="15"/>
          </reference>
          <reference field="10" count="1" selected="0">
            <x v="23"/>
          </reference>
        </references>
      </pivotArea>
    </format>
    <format dxfId="131">
      <pivotArea dataOnly="0" labelOnly="1" fieldPosition="0">
        <references count="4">
          <reference field="4" count="0" selected="0"/>
          <reference field="5" count="1">
            <x v="503"/>
          </reference>
          <reference field="9" count="1" selected="0">
            <x v="15"/>
          </reference>
          <reference field="10" count="1" selected="0">
            <x v="64"/>
          </reference>
        </references>
      </pivotArea>
    </format>
    <format dxfId="132">
      <pivotArea dataOnly="0" labelOnly="1" fieldPosition="0">
        <references count="4">
          <reference field="4" count="0" selected="0"/>
          <reference field="5" count="1">
            <x v="500"/>
          </reference>
          <reference field="9" count="1" selected="0">
            <x v="18"/>
          </reference>
          <reference field="10" count="1" selected="0">
            <x v="0"/>
          </reference>
        </references>
      </pivotArea>
    </format>
    <format dxfId="133">
      <pivotArea dataOnly="0" labelOnly="1" fieldPosition="0">
        <references count="4">
          <reference field="4" count="0" selected="0"/>
          <reference field="5" count="1">
            <x v="501"/>
          </reference>
          <reference field="9" count="1" selected="0">
            <x v="18"/>
          </reference>
          <reference field="10" count="1" selected="0">
            <x v="0"/>
          </reference>
        </references>
      </pivotArea>
    </format>
    <format dxfId="134">
      <pivotArea dataOnly="0" labelOnly="1" fieldPosition="0">
        <references count="4">
          <reference field="4" count="0" selected="0"/>
          <reference field="5" count="1">
            <x v="502"/>
          </reference>
          <reference field="9" count="1" selected="0">
            <x v="18"/>
          </reference>
          <reference field="10" count="1" selected="0">
            <x v="0"/>
          </reference>
        </references>
      </pivotArea>
    </format>
    <format dxfId="135">
      <pivotArea dataOnly="0" labelOnly="1" fieldPosition="0">
        <references count="4">
          <reference field="4" count="0" selected="0"/>
          <reference field="5" count="1">
            <x v="504"/>
          </reference>
          <reference field="9" count="1" selected="0">
            <x v="18"/>
          </reference>
          <reference field="10" count="1" selected="0">
            <x v="0"/>
          </reference>
        </references>
      </pivotArea>
    </format>
    <format dxfId="136">
      <pivotArea dataOnly="0" labelOnly="1" fieldPosition="0">
        <references count="4">
          <reference field="4" count="0" selected="0"/>
          <reference field="5" count="1">
            <x v="505"/>
          </reference>
          <reference field="9" count="1" selected="0">
            <x v="18"/>
          </reference>
          <reference field="10" count="1" selected="0">
            <x v="0"/>
          </reference>
        </references>
      </pivotArea>
    </format>
    <format dxfId="137">
      <pivotArea dataOnly="0" labelOnly="1" fieldPosition="0">
        <references count="4">
          <reference field="4" count="0" selected="0"/>
          <reference field="5" count="1">
            <x v="470"/>
          </reference>
          <reference field="9" count="1" selected="0">
            <x v="1"/>
          </reference>
          <reference field="10" count="1" selected="0">
            <x v="11"/>
          </reference>
        </references>
      </pivotArea>
    </format>
    <format dxfId="138">
      <pivotArea dataOnly="0" labelOnly="1" fieldPosition="0">
        <references count="4">
          <reference field="4" count="0" selected="0"/>
          <reference field="5" count="1">
            <x v="492"/>
          </reference>
          <reference field="9" count="1" selected="0">
            <x v="1"/>
          </reference>
          <reference field="10" count="1" selected="0">
            <x v="21"/>
          </reference>
        </references>
      </pivotArea>
    </format>
    <format dxfId="139">
      <pivotArea dataOnly="0" labelOnly="1" fieldPosition="0">
        <references count="4">
          <reference field="4" count="0" selected="0"/>
          <reference field="5" count="1">
            <x v="494"/>
          </reference>
          <reference field="9" count="1" selected="0">
            <x v="1"/>
          </reference>
          <reference field="10" count="1" selected="0">
            <x v="21"/>
          </reference>
        </references>
      </pivotArea>
    </format>
    <format dxfId="140">
      <pivotArea dataOnly="0" labelOnly="1" fieldPosition="0">
        <references count="4">
          <reference field="4" count="0" selected="0"/>
          <reference field="5" count="1">
            <x v="567"/>
          </reference>
          <reference field="9" count="1" selected="0">
            <x v="1"/>
          </reference>
          <reference field="10" count="1" selected="0">
            <x v="41"/>
          </reference>
        </references>
      </pivotArea>
    </format>
    <format dxfId="141">
      <pivotArea dataOnly="0" labelOnly="1" fieldPosition="0">
        <references count="4">
          <reference field="4" count="0" selected="0"/>
          <reference field="5" count="1">
            <x v="484"/>
          </reference>
          <reference field="9" count="1" selected="0">
            <x v="1"/>
          </reference>
          <reference field="10" count="1" selected="0">
            <x v="70"/>
          </reference>
        </references>
      </pivotArea>
    </format>
    <format dxfId="142">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95">
      <pivotArea dataOnly="0" labelOnly="1" fieldPosition="0">
        <references count="4">
          <reference field="4" count="0" selected="0"/>
          <reference field="5" count="1">
            <x v="488"/>
          </reference>
          <reference field="9" count="1" selected="0">
            <x v="1"/>
          </reference>
          <reference field="10" count="1" selected="0">
            <x v="1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A5F568-2E35-4F8B-B92E-CC4C7BA77D6A}" name="Tabla7" displayName="Tabla7" ref="A1:U649" totalsRowShown="0" headerRowDxfId="168" dataDxfId="166" headerRowBorderDxfId="167" tableBorderDxfId="165" totalsRowBorderDxfId="164">
  <autoFilter ref="A1:U649" xr:uid="{76A5F568-2E35-4F8B-B92E-CC4C7BA77D6A}">
    <filterColumn colId="0">
      <filters>
        <dateGroupItem year="2022" dateTimeGrouping="year"/>
      </filters>
    </filterColumn>
    <filterColumn colId="5">
      <filters>
        <filter val="#N/D"/>
      </filters>
    </filterColumn>
  </autoFilter>
  <sortState xmlns:xlrd2="http://schemas.microsoft.com/office/spreadsheetml/2017/richdata2" ref="A2:U649">
    <sortCondition ref="C1:C649"/>
  </sortState>
  <tableColumns count="21">
    <tableColumn id="1" xr3:uid="{EB4E8107-814D-4730-AFF7-3387C870702A}" name="FECHA INGRESO BASE" dataDxfId="163"/>
    <tableColumn id="2" xr3:uid="{DA7EAA5B-F76D-4903-B55E-673DB947504B}" name="NUMERO SDQS" dataDxfId="162"/>
    <tableColumn id="3" xr3:uid="{39633709-972A-4596-A88B-ED478BD2E113}" name="FECHA INICIO TÉRMINOS" dataDxfId="161"/>
    <tableColumn id="22" xr3:uid="{38B519E2-4F13-4935-AA5D-5CA0075E04D9}" name="TIPO PENDIENTE RESPUESTA " dataDxfId="160"/>
    <tableColumn id="20" xr3:uid="{23277FEE-39DA-4347-9AED-844F4B3B86EE}" name="TIPO PENDIENTE" dataDxfId="159"/>
    <tableColumn id="4" xr3:uid="{8EC985C4-D731-4DDB-800C-FB998B47EA45}" name="NÚMERO RADICADO" dataDxfId="158"/>
    <tableColumn id="5" xr3:uid="{CC927E0E-61E7-4F80-BA4C-1FAD8FD49ACA}" name="ALCALDÍA" dataDxfId="157"/>
    <tableColumn id="6" xr3:uid="{205E364C-482F-4944-A313-339217F13759}" name="MEDIO RECEPCIÓN" dataDxfId="156"/>
    <tableColumn id="7" xr3:uid="{2CB593BC-5190-4C6D-9486-FC1FE13D6388}" name="TIPO DE PETICIÓN" dataDxfId="155"/>
    <tableColumn id="8" xr3:uid="{D3A0BC2D-63F5-4C71-9799-2E2A0141B0A1}" name="DEPENDENCIA ACTUAL" dataDxfId="154"/>
    <tableColumn id="9" xr3:uid="{02BEF1D4-7E0A-4728-93D5-3D6F4E425FA8}" name="USUARIO ACTUAL ORFEO" dataDxfId="153"/>
    <tableColumn id="19" xr3:uid="{C08DD02F-BB84-4A11-97BB-7F570A9A5080}" name="SUBTEMA" dataDxfId="152"/>
    <tableColumn id="10" xr3:uid="{273193FD-5440-4905-A586-A955332F7034}" name="OBSERVACIONES SAC" dataDxfId="151" dataCellStyle="Normal 3"/>
    <tableColumn id="11" xr3:uid="{575003AB-5D4B-4C7E-A308-F02FE637B2C8}" name="FUNCIONARIO SAC" dataDxfId="150"/>
    <tableColumn id="12" xr3:uid="{73BE74EB-EF43-49F6-B176-D4BEB2506173}" name="DÍAS GESTIÓN SDQS" dataDxfId="149"/>
    <tableColumn id="13" xr3:uid="{96E17F31-C606-4DC3-9B26-B693D7896CF7}" name="REPONSABLE ACTUAL" dataDxfId="148"/>
    <tableColumn id="14" xr3:uid="{2D2FDDA7-546E-458A-9C09-55C9212277A1}" name="OBSERVACIÓN ALCALDÍA" dataDxfId="147"/>
    <tableColumn id="18" xr3:uid="{D3C43D7C-C666-4751-9671-F783A373CD70}" name="OBSERVACIÓN PROMOTOR" dataDxfId="146"/>
    <tableColumn id="15" xr3:uid="{C50B66E4-D1F6-4B10-AD08-AFC8699CA5C2}" name="VALIDACIÓN SAC" dataDxfId="145"/>
    <tableColumn id="16" xr3:uid="{B3EFB412-9D1B-4D55-8D36-F9340BB79DD2}" name="OBSERVACIÓN SAC" dataDxfId="144"/>
    <tableColumn id="17" xr3:uid="{B82ED821-9ED8-4ADE-9B3E-6A4B78948179}" name="ESTADO PETICIÓN" dataDxfId="14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2B1886-2A09-401C-A214-CA84BC0E247D}" name="Tabla2" displayName="Tabla2" ref="D5:E9" totalsRowCount="1">
  <autoFilter ref="D5:E8" xr:uid="{F22B1886-2A09-401C-A214-CA84BC0E247D}"/>
  <tableColumns count="2">
    <tableColumn id="1" xr3:uid="{105E1DB3-2F9B-48FD-B761-76CBC47F1193}" name="ESTADO "/>
    <tableColumn id="2" xr3:uid="{A2818B07-5D00-414C-A72B-CB00B7EAF05B}" name="CANTIDAD" totalsRowFunction="sum"/>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1514-BCA6-4D35-B172-5E75C33AB4F4}">
  <dimension ref="A1:U649"/>
  <sheetViews>
    <sheetView workbookViewId="0"/>
  </sheetViews>
  <sheetFormatPr baseColWidth="10" defaultRowHeight="15" x14ac:dyDescent="0.25"/>
  <cols>
    <col min="6" max="6" width="26.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hidden="1"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hidden="1"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hidden="1"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hidden="1"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hidden="1"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hidden="1"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hidden="1"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hidden="1"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hidden="1"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hidden="1"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hidden="1"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hidden="1"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hidden="1"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hidden="1"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hidden="1"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hidden="1"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hidden="1"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hidden="1"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hidden="1"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78" hidden="1"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hidden="1"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189" hidden="1"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hidden="1"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hidden="1"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hidden="1"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hidden="1"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189" hidden="1"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189" hidden="1"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189" hidden="1"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hidden="1"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hidden="1"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hidden="1"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hidden="1"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hidden="1"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hidden="1"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283.5" hidden="1"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hidden="1"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hidden="1"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hidden="1"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46.5" hidden="1"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hidden="1"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267.75" hidden="1"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52" hidden="1"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267.75" hidden="1"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hidden="1"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hidden="1"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hidden="1"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283.5" hidden="1"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hidden="1"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hidden="1"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hidden="1"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hidden="1"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hidden="1"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hidden="1"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67.75" hidden="1"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83.5" hidden="1"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hidden="1"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hidden="1"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20.5" hidden="1"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hidden="1"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hidden="1"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hidden="1"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hidden="1"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04.75" hidden="1"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hidden="1"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hidden="1"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30.75" hidden="1"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04.75" hidden="1"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hidden="1"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283.5" hidden="1"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hidden="1"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hidden="1"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hidden="1"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hidden="1"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hidden="1"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hidden="1"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hidden="1"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hidden="1"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hidden="1"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hidden="1"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hidden="1"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hidden="1"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73.25" hidden="1"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hidden="1"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hidden="1"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hidden="1"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hidden="1"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hidden="1"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hidden="1"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hidden="1"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hidden="1"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hidden="1"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hidden="1"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hidden="1"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hidden="1"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hidden="1"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hidden="1"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hidden="1"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hidden="1"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hidden="1"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hidden="1"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hidden="1"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30.75" hidden="1"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hidden="1"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hidden="1"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hidden="1"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hidden="1"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hidden="1"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hidden="1"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hidden="1"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hidden="1"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hidden="1"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hidden="1"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hidden="1"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hidden="1"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hidden="1"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hidden="1"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62.25" hidden="1"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hidden="1"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hidden="1"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hidden="1"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hidden="1"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hidden="1"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hidden="1"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hidden="1"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hidden="1"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hidden="1"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hidden="1"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hidden="1"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hidden="1"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hidden="1"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hidden="1"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hidden="1"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hidden="1"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hidden="1"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hidden="1"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hidden="1"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hidden="1"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hidden="1"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hidden="1"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hidden="1"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hidden="1"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hidden="1"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hidden="1"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hidden="1"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hidden="1"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hidden="1"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hidden="1"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hidden="1"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hidden="1"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hidden="1"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hidden="1"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hidden="1"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hidden="1"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hidden="1"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hidden="1"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hidden="1"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hidden="1"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hidden="1"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hidden="1"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hidden="1"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hidden="1"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hidden="1"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hidden="1"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hidden="1"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hidden="1"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hidden="1"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hidden="1"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hidden="1"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hidden="1"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hidden="1"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hidden="1"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hidden="1"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hidden="1"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hidden="1"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hidden="1"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hidden="1"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hidden="1"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hidden="1"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hidden="1"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hidden="1"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hidden="1"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hidden="1"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hidden="1"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hidden="1"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hidden="1"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hidden="1"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hidden="1"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hidden="1"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hidden="1"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hidden="1"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hidden="1"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hidden="1"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hidden="1"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hidden="1"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hidden="1"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hidden="1"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hidden="1"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hidden="1"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hidden="1"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hidden="1"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hidden="1"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hidden="1"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hidden="1"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hidden="1"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hidden="1"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hidden="1"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hidden="1"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hidden="1"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hidden="1"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hidden="1"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hidden="1"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hidden="1"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hidden="1"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hidden="1"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hidden="1"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hidden="1"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hidden="1"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hidden="1"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hidden="1"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hidden="1"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hidden="1"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hidden="1"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hidden="1"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hidden="1"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hidden="1"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hidden="1"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hidden="1"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hidden="1"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hidden="1"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hidden="1"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hidden="1"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hidden="1"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hidden="1"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hidden="1"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hidden="1"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hidden="1"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hidden="1"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hidden="1"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hidden="1"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hidden="1"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hidden="1"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hidden="1"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hidden="1"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hidden="1"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hidden="1"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hidden="1"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hidden="1"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hidden="1"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hidden="1"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hidden="1"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hidden="1"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hidden="1"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hidden="1"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hidden="1"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04.75" hidden="1"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hidden="1"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hidden="1"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hidden="1"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hidden="1"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hidden="1"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hidden="1"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hidden="1"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hidden="1"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hidden="1"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57.5" hidden="1"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hidden="1"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hidden="1"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hidden="1"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hidden="1"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hidden="1"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hidden="1"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hidden="1"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hidden="1"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hidden="1"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hidden="1"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hidden="1"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hidden="1"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hidden="1"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hidden="1"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hidden="1"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hidden="1"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hidden="1"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hidden="1"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hidden="1"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hidden="1"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hidden="1"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hidden="1"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hidden="1"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hidden="1"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hidden="1"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hidden="1"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hidden="1"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hidden="1"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hidden="1"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hidden="1"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hidden="1"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hidden="1"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hidden="1"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hidden="1"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hidden="1"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hidden="1"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hidden="1"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hidden="1"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hidden="1"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hidden="1"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hidden="1"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hidden="1"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hidden="1"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hidden="1"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hidden="1"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hidden="1"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hidden="1"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hidden="1"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hidden="1"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hidden="1"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hidden="1"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hidden="1"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hidden="1"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hidden="1"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hidden="1"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hidden="1"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hidden="1"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hidden="1"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hidden="1"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hidden="1"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hidden="1"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hidden="1"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hidden="1"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hidden="1"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hidden="1"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hidden="1"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hidden="1"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hidden="1"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hidden="1"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hidden="1"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hidden="1"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hidden="1"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hidden="1"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hidden="1"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hidden="1"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hidden="1"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hidden="1"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hidden="1"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hidden="1"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hidden="1"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hidden="1"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hidden="1"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hidden="1"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hidden="1"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hidden="1"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hidden="1"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hidden="1"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hidden="1"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hidden="1"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hidden="1"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hidden="1"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hidden="1"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hidden="1"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hidden="1"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hidden="1"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hidden="1"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hidden="1"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hidden="1"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hidden="1"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hidden="1"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hidden="1"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hidden="1"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hidden="1"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hidden="1"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hidden="1"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hidden="1"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hidden="1"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hidden="1"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hidden="1"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hidden="1"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hidden="1"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hidden="1"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hidden="1"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hidden="1"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hidden="1"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hidden="1"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hidden="1"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hidden="1"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hidden="1"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hidden="1"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hidden="1"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hidden="1"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hidden="1"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hidden="1"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hidden="1"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hidden="1"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hidden="1"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hidden="1"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hidden="1"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hidden="1"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hidden="1"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hidden="1"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hidden="1"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hidden="1"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hidden="1"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hidden="1"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hidden="1"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hidden="1"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hidden="1"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hidden="1"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hidden="1"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hidden="1"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hidden="1"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hidden="1"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hidden="1"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hidden="1"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hidden="1"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hidden="1"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hidden="1"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hidden="1"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hidden="1"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hidden="1"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hidden="1"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hidden="1"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hidden="1"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hidden="1"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hidden="1"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hidden="1"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hidden="1"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hidden="1"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hidden="1"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hidden="1"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hidden="1"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hidden="1"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hidden="1"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hidden="1"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hidden="1"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hidden="1"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hidden="1"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hidden="1"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hidden="1"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hidden="1"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hidden="1"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hidden="1"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hidden="1"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hidden="1"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hidden="1"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hidden="1"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hidden="1"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hidden="1"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hidden="1"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hidden="1"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hidden="1"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hidden="1"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hidden="1"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hidden="1"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hidden="1"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hidden="1"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hidden="1"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hidden="1"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hidden="1"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hidden="1"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hidden="1"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hidden="1"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hidden="1"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hidden="1"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hidden="1"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hidden="1"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hidden="1"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hidden="1"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hidden="1"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hidden="1"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hidden="1"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hidden="1"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hidden="1"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hidden="1"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hidden="1"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hidden="1"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hidden="1"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hidden="1"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hidden="1"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hidden="1"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hidden="1" x14ac:dyDescent="0.25">
      <c r="A485" s="6">
        <v>44679</v>
      </c>
      <c r="B485" s="7">
        <v>638282022</v>
      </c>
      <c r="C485" s="8">
        <v>44613</v>
      </c>
      <c r="D485" s="18" t="e">
        <v>#REF!</v>
      </c>
      <c r="E485" s="18" t="s">
        <v>21</v>
      </c>
      <c r="F485" s="9">
        <v>20224600614622</v>
      </c>
      <c r="G485" s="8" t="e">
        <v>#REF!</v>
      </c>
      <c r="H485" s="8" t="e">
        <v>#REF!</v>
      </c>
      <c r="I485" s="8" t="e">
        <v>#REF!</v>
      </c>
      <c r="J485" s="9" t="s">
        <v>25</v>
      </c>
      <c r="K485" s="9" t="s">
        <v>109</v>
      </c>
      <c r="L485" s="9" t="s">
        <v>108</v>
      </c>
      <c r="M485" s="9" t="s">
        <v>62</v>
      </c>
      <c r="N485" s="18" t="e">
        <v>#REF!</v>
      </c>
      <c r="O485" s="19" t="e">
        <v>#REF!</v>
      </c>
      <c r="P485" s="7" t="s">
        <v>30</v>
      </c>
      <c r="Q485" s="11"/>
      <c r="R485" s="11"/>
      <c r="S485" s="7"/>
      <c r="T485" s="7"/>
      <c r="U485" s="13" t="s">
        <v>33</v>
      </c>
    </row>
    <row r="486" spans="1:21" ht="15.75" hidden="1" x14ac:dyDescent="0.25">
      <c r="A486" s="6">
        <v>44620</v>
      </c>
      <c r="B486" s="7">
        <v>638282022</v>
      </c>
      <c r="C486" s="8">
        <v>44614</v>
      </c>
      <c r="D486" s="8" t="s">
        <v>369</v>
      </c>
      <c r="E486" s="8" t="s">
        <v>21</v>
      </c>
      <c r="F486" s="9">
        <v>20224600614622</v>
      </c>
      <c r="G486" s="8" t="s">
        <v>22</v>
      </c>
      <c r="H486" s="8" t="s">
        <v>23</v>
      </c>
      <c r="I486" s="8" t="s">
        <v>107</v>
      </c>
      <c r="J486" s="9" t="s">
        <v>25</v>
      </c>
      <c r="K486" s="9" t="s">
        <v>109</v>
      </c>
      <c r="L486" s="9" t="s">
        <v>37</v>
      </c>
      <c r="M486" s="9" t="s">
        <v>177</v>
      </c>
      <c r="N486" s="8" t="s">
        <v>48</v>
      </c>
      <c r="O486" s="9">
        <v>44</v>
      </c>
      <c r="P486" s="7" t="s">
        <v>30</v>
      </c>
      <c r="Q486" s="11" t="s">
        <v>31</v>
      </c>
      <c r="R486" s="11" t="s">
        <v>447</v>
      </c>
      <c r="S486" s="7"/>
      <c r="T486" s="7"/>
      <c r="U486" s="13" t="s">
        <v>33</v>
      </c>
    </row>
    <row r="487" spans="1:21" ht="15.75" hidden="1" x14ac:dyDescent="0.25">
      <c r="A487" s="6">
        <v>44620</v>
      </c>
      <c r="B487" s="7">
        <v>633142022</v>
      </c>
      <c r="C487" s="8">
        <v>44614</v>
      </c>
      <c r="D487" s="8" t="s">
        <v>393</v>
      </c>
      <c r="E487" s="8" t="s">
        <v>21</v>
      </c>
      <c r="F487" s="9">
        <v>20224600616872</v>
      </c>
      <c r="G487" s="8" t="s">
        <v>22</v>
      </c>
      <c r="H487" s="8" t="s">
        <v>23</v>
      </c>
      <c r="I487" s="8" t="s">
        <v>107</v>
      </c>
      <c r="J487" s="9" t="s">
        <v>25</v>
      </c>
      <c r="K487" s="9" t="s">
        <v>132</v>
      </c>
      <c r="L487" s="9" t="s">
        <v>37</v>
      </c>
      <c r="M487" s="9" t="s">
        <v>177</v>
      </c>
      <c r="N487" s="8" t="s">
        <v>48</v>
      </c>
      <c r="O487" s="9">
        <v>29</v>
      </c>
      <c r="P487" s="7" t="s">
        <v>30</v>
      </c>
      <c r="Q487" s="11" t="s">
        <v>31</v>
      </c>
      <c r="R487" s="11" t="s">
        <v>448</v>
      </c>
      <c r="S487" s="7"/>
      <c r="T487" s="7"/>
      <c r="U487" s="13" t="s">
        <v>33</v>
      </c>
    </row>
    <row r="488" spans="1:21" ht="15.75" hidden="1" x14ac:dyDescent="0.25">
      <c r="A488" s="6">
        <v>44620</v>
      </c>
      <c r="B488" s="7">
        <v>642872022</v>
      </c>
      <c r="C488" s="8">
        <v>44615</v>
      </c>
      <c r="D488" s="8" t="s">
        <v>393</v>
      </c>
      <c r="E488" s="8" t="s">
        <v>21</v>
      </c>
      <c r="F488" s="9">
        <v>20224600641662</v>
      </c>
      <c r="G488" s="8" t="s">
        <v>22</v>
      </c>
      <c r="H488" s="8" t="s">
        <v>23</v>
      </c>
      <c r="I488" s="8" t="s">
        <v>40</v>
      </c>
      <c r="J488" s="9" t="s">
        <v>55</v>
      </c>
      <c r="K488" s="9" t="s">
        <v>267</v>
      </c>
      <c r="L488" s="9" t="s">
        <v>37</v>
      </c>
      <c r="M488" s="9" t="s">
        <v>177</v>
      </c>
      <c r="N488" s="8" t="s">
        <v>48</v>
      </c>
      <c r="O488" s="9">
        <v>14</v>
      </c>
      <c r="P488" s="7" t="s">
        <v>6</v>
      </c>
      <c r="Q488" s="11" t="s">
        <v>31</v>
      </c>
      <c r="R488" s="11" t="s">
        <v>138</v>
      </c>
      <c r="S488" s="7"/>
      <c r="T488" s="7"/>
      <c r="U488" s="13" t="s">
        <v>33</v>
      </c>
    </row>
    <row r="489" spans="1:21" ht="15.75" hidden="1" x14ac:dyDescent="0.25">
      <c r="A489" s="6">
        <v>44620</v>
      </c>
      <c r="B489" s="7">
        <v>627082022</v>
      </c>
      <c r="C489" s="8">
        <v>44615</v>
      </c>
      <c r="D489" s="8" t="s">
        <v>393</v>
      </c>
      <c r="E489" s="8" t="s">
        <v>21</v>
      </c>
      <c r="F489" s="9">
        <v>20224600635152</v>
      </c>
      <c r="G489" s="8" t="s">
        <v>22</v>
      </c>
      <c r="H489" s="8" t="s">
        <v>23</v>
      </c>
      <c r="I489" s="8" t="s">
        <v>40</v>
      </c>
      <c r="J489" s="9" t="s">
        <v>55</v>
      </c>
      <c r="K489" s="9" t="s">
        <v>267</v>
      </c>
      <c r="L489" s="9" t="s">
        <v>37</v>
      </c>
      <c r="M489" s="9" t="s">
        <v>177</v>
      </c>
      <c r="N489" s="8" t="s">
        <v>48</v>
      </c>
      <c r="O489" s="9">
        <v>9</v>
      </c>
      <c r="P489" s="7" t="s">
        <v>30</v>
      </c>
      <c r="Q489" s="11" t="s">
        <v>31</v>
      </c>
      <c r="R489" s="11" t="s">
        <v>138</v>
      </c>
      <c r="S489" s="7"/>
      <c r="T489" s="7"/>
      <c r="U489" s="13" t="s">
        <v>33</v>
      </c>
    </row>
    <row r="490" spans="1:21" ht="15.75" x14ac:dyDescent="0.25">
      <c r="A490" s="6">
        <v>44620</v>
      </c>
      <c r="B490" s="7">
        <v>689972022</v>
      </c>
      <c r="C490" s="8">
        <v>44616</v>
      </c>
      <c r="D490" s="8" t="s">
        <v>393</v>
      </c>
      <c r="E490" s="8" t="s">
        <v>21</v>
      </c>
      <c r="F490" s="9" t="e">
        <v>#N/A</v>
      </c>
      <c r="G490" s="8" t="s">
        <v>22</v>
      </c>
      <c r="H490" s="8" t="s">
        <v>39</v>
      </c>
      <c r="I490" s="8" t="s">
        <v>40</v>
      </c>
      <c r="J490" s="9" t="e">
        <v>#N/A</v>
      </c>
      <c r="K490" s="9" t="e">
        <v>#N/A</v>
      </c>
      <c r="L490" s="9" t="e">
        <v>#N/A</v>
      </c>
      <c r="M490" s="9" t="e">
        <v>#N/A</v>
      </c>
      <c r="N490" s="8" t="s">
        <v>48</v>
      </c>
      <c r="O490" s="9">
        <v>13</v>
      </c>
      <c r="P490" s="7" t="s">
        <v>6</v>
      </c>
      <c r="Q490" s="11"/>
      <c r="R490" s="11" t="e">
        <v>#N/A</v>
      </c>
      <c r="S490" s="7"/>
      <c r="T490" s="7"/>
      <c r="U490" s="13" t="s">
        <v>33</v>
      </c>
    </row>
    <row r="491" spans="1:21" ht="15.75" hidden="1" x14ac:dyDescent="0.25">
      <c r="A491" s="6">
        <v>44620</v>
      </c>
      <c r="B491" s="7">
        <v>681832022</v>
      </c>
      <c r="C491" s="8">
        <v>44616</v>
      </c>
      <c r="D491" s="8" t="s">
        <v>393</v>
      </c>
      <c r="E491" s="8" t="s">
        <v>21</v>
      </c>
      <c r="F491" s="9">
        <v>20225210017832</v>
      </c>
      <c r="G491" s="8" t="s">
        <v>22</v>
      </c>
      <c r="H491" s="8" t="s">
        <v>39</v>
      </c>
      <c r="I491" s="8" t="s">
        <v>40</v>
      </c>
      <c r="J491" s="9" t="s">
        <v>25</v>
      </c>
      <c r="K491" s="9" t="s">
        <v>270</v>
      </c>
      <c r="L491" s="9" t="s">
        <v>57</v>
      </c>
      <c r="M491" s="9" t="s">
        <v>66</v>
      </c>
      <c r="N491" s="8" t="s">
        <v>48</v>
      </c>
      <c r="O491" s="9">
        <v>27</v>
      </c>
      <c r="P491" s="7" t="s">
        <v>30</v>
      </c>
      <c r="Q491" s="11" t="s">
        <v>31</v>
      </c>
      <c r="R491" s="11" t="s">
        <v>138</v>
      </c>
      <c r="S491" s="7"/>
      <c r="T491" s="7"/>
      <c r="U491" s="13" t="s">
        <v>33</v>
      </c>
    </row>
    <row r="492" spans="1:21" ht="15.75" hidden="1" x14ac:dyDescent="0.25">
      <c r="A492" s="6">
        <v>44620</v>
      </c>
      <c r="B492" s="7">
        <v>675422022</v>
      </c>
      <c r="C492" s="8">
        <v>44616</v>
      </c>
      <c r="D492" s="8" t="s">
        <v>393</v>
      </c>
      <c r="E492" s="8" t="s">
        <v>21</v>
      </c>
      <c r="F492" s="9">
        <v>20225210017672</v>
      </c>
      <c r="G492" s="8" t="s">
        <v>22</v>
      </c>
      <c r="H492" s="8" t="s">
        <v>39</v>
      </c>
      <c r="I492" s="8" t="s">
        <v>40</v>
      </c>
      <c r="J492" s="9" t="s">
        <v>25</v>
      </c>
      <c r="K492" s="9" t="s">
        <v>270</v>
      </c>
      <c r="L492" s="9" t="s">
        <v>57</v>
      </c>
      <c r="M492" s="9" t="s">
        <v>274</v>
      </c>
      <c r="N492" s="8" t="s">
        <v>48</v>
      </c>
      <c r="O492" s="9">
        <v>27</v>
      </c>
      <c r="P492" s="7" t="s">
        <v>30</v>
      </c>
      <c r="Q492" s="11" t="s">
        <v>31</v>
      </c>
      <c r="R492" s="11" t="s">
        <v>449</v>
      </c>
      <c r="S492" s="7"/>
      <c r="T492" s="7"/>
      <c r="U492" s="13" t="s">
        <v>33</v>
      </c>
    </row>
    <row r="493" spans="1:21" ht="15.75" hidden="1" x14ac:dyDescent="0.25">
      <c r="A493" s="6">
        <v>44620</v>
      </c>
      <c r="B493" s="7">
        <v>675392022</v>
      </c>
      <c r="C493" s="8">
        <v>44616</v>
      </c>
      <c r="D493" s="8" t="s">
        <v>393</v>
      </c>
      <c r="E493" s="8" t="s">
        <v>21</v>
      </c>
      <c r="F493" s="9">
        <v>20225210017642</v>
      </c>
      <c r="G493" s="8" t="s">
        <v>22</v>
      </c>
      <c r="H493" s="8" t="s">
        <v>39</v>
      </c>
      <c r="I493" s="8" t="s">
        <v>40</v>
      </c>
      <c r="J493" s="9" t="s">
        <v>25</v>
      </c>
      <c r="K493" s="9" t="s">
        <v>270</v>
      </c>
      <c r="L493" s="9" t="s">
        <v>57</v>
      </c>
      <c r="M493" s="9" t="s">
        <v>66</v>
      </c>
      <c r="N493" s="8" t="s">
        <v>48</v>
      </c>
      <c r="O493" s="9">
        <v>13</v>
      </c>
      <c r="P493" s="7" t="s">
        <v>6</v>
      </c>
      <c r="Q493" s="11" t="s">
        <v>31</v>
      </c>
      <c r="R493" s="11" t="s">
        <v>138</v>
      </c>
      <c r="S493" s="7"/>
      <c r="T493" s="7"/>
      <c r="U493" s="13" t="s">
        <v>33</v>
      </c>
    </row>
    <row r="494" spans="1:21" ht="15.75" hidden="1" x14ac:dyDescent="0.25">
      <c r="A494" s="6">
        <v>44620</v>
      </c>
      <c r="B494" s="7">
        <v>728602022</v>
      </c>
      <c r="C494" s="8">
        <v>44620</v>
      </c>
      <c r="D494" s="8" t="s">
        <v>393</v>
      </c>
      <c r="E494" s="8" t="s">
        <v>21</v>
      </c>
      <c r="F494" s="9">
        <v>20225210018872</v>
      </c>
      <c r="G494" s="8" t="s">
        <v>22</v>
      </c>
      <c r="H494" s="8" t="s">
        <v>39</v>
      </c>
      <c r="I494" s="8" t="s">
        <v>40</v>
      </c>
      <c r="J494" s="9" t="s">
        <v>25</v>
      </c>
      <c r="K494" s="9" t="s">
        <v>273</v>
      </c>
      <c r="L494" s="9" t="s">
        <v>57</v>
      </c>
      <c r="M494" s="9" t="s">
        <v>62</v>
      </c>
      <c r="N494" s="8" t="s">
        <v>48</v>
      </c>
      <c r="O494" s="9">
        <v>25</v>
      </c>
      <c r="P494" s="7" t="s">
        <v>30</v>
      </c>
      <c r="Q494" s="11" t="s">
        <v>31</v>
      </c>
      <c r="R494" s="11" t="s">
        <v>450</v>
      </c>
      <c r="S494" s="7"/>
      <c r="T494" s="7"/>
      <c r="U494" s="13" t="s">
        <v>33</v>
      </c>
    </row>
    <row r="495" spans="1:21" ht="15.75" hidden="1" x14ac:dyDescent="0.25">
      <c r="A495" s="6">
        <v>44620</v>
      </c>
      <c r="B495" s="7">
        <v>723262022</v>
      </c>
      <c r="C495" s="8">
        <v>44620</v>
      </c>
      <c r="D495" s="8" t="s">
        <v>393</v>
      </c>
      <c r="E495" s="8" t="s">
        <v>21</v>
      </c>
      <c r="F495" s="9">
        <v>20224600689642</v>
      </c>
      <c r="G495" s="8" t="s">
        <v>22</v>
      </c>
      <c r="H495" s="8" t="s">
        <v>23</v>
      </c>
      <c r="I495" s="8" t="s">
        <v>24</v>
      </c>
      <c r="J495" s="9" t="s">
        <v>55</v>
      </c>
      <c r="K495" s="9" t="s">
        <v>451</v>
      </c>
      <c r="L495" s="9" t="s">
        <v>37</v>
      </c>
      <c r="M495" s="9" t="s">
        <v>177</v>
      </c>
      <c r="N495" s="8" t="s">
        <v>48</v>
      </c>
      <c r="O495" s="9">
        <v>11</v>
      </c>
      <c r="P495" s="7" t="s">
        <v>6</v>
      </c>
      <c r="Q495" s="11" t="s">
        <v>31</v>
      </c>
      <c r="R495" s="11" t="s">
        <v>138</v>
      </c>
      <c r="S495" s="7"/>
      <c r="T495" s="7"/>
      <c r="U495" s="13" t="s">
        <v>33</v>
      </c>
    </row>
    <row r="496" spans="1:21" ht="15.75" hidden="1" x14ac:dyDescent="0.25">
      <c r="A496" s="6">
        <v>44620</v>
      </c>
      <c r="B496" s="7">
        <v>717372022</v>
      </c>
      <c r="C496" s="8">
        <v>44620</v>
      </c>
      <c r="D496" s="8" t="s">
        <v>393</v>
      </c>
      <c r="E496" s="8" t="s">
        <v>21</v>
      </c>
      <c r="F496" s="9">
        <v>20225210018622</v>
      </c>
      <c r="G496" s="8" t="s">
        <v>22</v>
      </c>
      <c r="H496" s="8" t="s">
        <v>39</v>
      </c>
      <c r="I496" s="8" t="s">
        <v>40</v>
      </c>
      <c r="J496" s="9" t="s">
        <v>25</v>
      </c>
      <c r="K496" s="9" t="s">
        <v>270</v>
      </c>
      <c r="L496" s="9" t="s">
        <v>57</v>
      </c>
      <c r="M496" s="9" t="s">
        <v>274</v>
      </c>
      <c r="N496" s="8" t="s">
        <v>48</v>
      </c>
      <c r="O496" s="9">
        <v>25</v>
      </c>
      <c r="P496" s="7" t="s">
        <v>30</v>
      </c>
      <c r="Q496" s="11" t="s">
        <v>31</v>
      </c>
      <c r="R496" s="11" t="s">
        <v>449</v>
      </c>
      <c r="S496" s="7"/>
      <c r="T496" s="7"/>
      <c r="U496" s="13" t="s">
        <v>33</v>
      </c>
    </row>
    <row r="497" spans="1:21" ht="15.75" hidden="1" x14ac:dyDescent="0.25">
      <c r="A497" s="6">
        <v>44620</v>
      </c>
      <c r="B497" s="7">
        <v>711462022</v>
      </c>
      <c r="C497" s="8">
        <v>44620</v>
      </c>
      <c r="D497" s="8" t="s">
        <v>393</v>
      </c>
      <c r="E497" s="8" t="s">
        <v>21</v>
      </c>
      <c r="F497" s="9">
        <v>20224600701492</v>
      </c>
      <c r="G497" s="8" t="s">
        <v>22</v>
      </c>
      <c r="H497" s="8" t="s">
        <v>23</v>
      </c>
      <c r="I497" s="8" t="s">
        <v>40</v>
      </c>
      <c r="J497" s="9" t="s">
        <v>55</v>
      </c>
      <c r="K497" s="9" t="s">
        <v>446</v>
      </c>
      <c r="L497" s="9" t="s">
        <v>37</v>
      </c>
      <c r="M497" s="9" t="s">
        <v>177</v>
      </c>
      <c r="N497" s="8" t="s">
        <v>48</v>
      </c>
      <c r="O497" s="9">
        <v>25</v>
      </c>
      <c r="P497" s="7" t="s">
        <v>30</v>
      </c>
      <c r="Q497" s="11" t="s">
        <v>31</v>
      </c>
      <c r="R497" s="11" t="s">
        <v>452</v>
      </c>
      <c r="S497" s="7"/>
      <c r="T497" s="7"/>
      <c r="U497" s="13" t="s">
        <v>33</v>
      </c>
    </row>
    <row r="498" spans="1:21" ht="15.75" hidden="1" x14ac:dyDescent="0.25">
      <c r="A498" s="6">
        <v>44627</v>
      </c>
      <c r="B498" s="7">
        <v>760552022</v>
      </c>
      <c r="C498" s="8">
        <v>44621</v>
      </c>
      <c r="D498" s="8" t="s">
        <v>393</v>
      </c>
      <c r="E498" s="8" t="s">
        <v>21</v>
      </c>
      <c r="F498" s="9">
        <v>20224600719792</v>
      </c>
      <c r="G498" s="8" t="s">
        <v>22</v>
      </c>
      <c r="H498" s="8" t="s">
        <v>23</v>
      </c>
      <c r="I498" s="8" t="s">
        <v>40</v>
      </c>
      <c r="J498" s="9" t="s">
        <v>55</v>
      </c>
      <c r="K498" s="9" t="s">
        <v>401</v>
      </c>
      <c r="L498" s="9" t="s">
        <v>37</v>
      </c>
      <c r="M498" s="9" t="s">
        <v>177</v>
      </c>
      <c r="N498" s="8" t="s">
        <v>48</v>
      </c>
      <c r="O498" s="9">
        <v>24</v>
      </c>
      <c r="P498" s="7" t="s">
        <v>30</v>
      </c>
      <c r="Q498" s="11" t="s">
        <v>31</v>
      </c>
      <c r="R498" s="11" t="s">
        <v>453</v>
      </c>
      <c r="S498" s="7"/>
      <c r="T498" s="7"/>
      <c r="U498" s="13" t="s">
        <v>33</v>
      </c>
    </row>
    <row r="499" spans="1:21" ht="15.75" hidden="1" x14ac:dyDescent="0.25">
      <c r="A499" s="6">
        <v>44627</v>
      </c>
      <c r="B499" s="7">
        <v>753192022</v>
      </c>
      <c r="C499" s="8">
        <v>44621</v>
      </c>
      <c r="D499" s="8" t="s">
        <v>393</v>
      </c>
      <c r="E499" s="8" t="s">
        <v>21</v>
      </c>
      <c r="F499" s="9">
        <v>20225210019032</v>
      </c>
      <c r="G499" s="8" t="s">
        <v>22</v>
      </c>
      <c r="H499" s="8" t="s">
        <v>39</v>
      </c>
      <c r="I499" s="8" t="s">
        <v>40</v>
      </c>
      <c r="J499" s="9" t="s">
        <v>25</v>
      </c>
      <c r="K499" s="9" t="s">
        <v>273</v>
      </c>
      <c r="L499" s="9" t="s">
        <v>57</v>
      </c>
      <c r="M499" s="9" t="s">
        <v>62</v>
      </c>
      <c r="N499" s="8" t="s">
        <v>48</v>
      </c>
      <c r="O499" s="9">
        <v>24</v>
      </c>
      <c r="P499" s="7" t="s">
        <v>30</v>
      </c>
      <c r="Q499" s="11" t="s">
        <v>31</v>
      </c>
      <c r="R499" s="11" t="s">
        <v>454</v>
      </c>
      <c r="S499" s="7"/>
      <c r="T499" s="7"/>
      <c r="U499" s="13" t="s">
        <v>33</v>
      </c>
    </row>
    <row r="500" spans="1:21" ht="15.75" hidden="1" x14ac:dyDescent="0.25">
      <c r="A500" s="6">
        <v>44627</v>
      </c>
      <c r="B500" s="7">
        <v>752052022</v>
      </c>
      <c r="C500" s="8">
        <v>44621</v>
      </c>
      <c r="D500" s="8" t="s">
        <v>393</v>
      </c>
      <c r="E500" s="8" t="s">
        <v>21</v>
      </c>
      <c r="F500" s="9">
        <v>20225210019012</v>
      </c>
      <c r="G500" s="8" t="s">
        <v>22</v>
      </c>
      <c r="H500" s="8" t="s">
        <v>39</v>
      </c>
      <c r="I500" s="8" t="s">
        <v>40</v>
      </c>
      <c r="J500" s="9" t="s">
        <v>55</v>
      </c>
      <c r="K500" s="9" t="s">
        <v>267</v>
      </c>
      <c r="L500" s="9" t="s">
        <v>168</v>
      </c>
      <c r="M500" s="9" t="s">
        <v>62</v>
      </c>
      <c r="N500" s="8" t="s">
        <v>48</v>
      </c>
      <c r="O500" s="9">
        <v>10</v>
      </c>
      <c r="P500" s="7" t="s">
        <v>6</v>
      </c>
      <c r="Q500" s="11" t="s">
        <v>31</v>
      </c>
      <c r="R500" s="11" t="s">
        <v>455</v>
      </c>
      <c r="S500" s="7"/>
      <c r="T500" s="7"/>
      <c r="U500" s="13" t="s">
        <v>33</v>
      </c>
    </row>
    <row r="501" spans="1:21" ht="15.75" hidden="1" x14ac:dyDescent="0.25">
      <c r="A501" s="6">
        <v>44627</v>
      </c>
      <c r="B501" s="7">
        <v>750102022</v>
      </c>
      <c r="C501" s="8">
        <v>44621</v>
      </c>
      <c r="D501" s="8" t="s">
        <v>393</v>
      </c>
      <c r="E501" s="8" t="s">
        <v>21</v>
      </c>
      <c r="F501" s="9">
        <v>20225210018952</v>
      </c>
      <c r="G501" s="8" t="s">
        <v>22</v>
      </c>
      <c r="H501" s="8" t="s">
        <v>39</v>
      </c>
      <c r="I501" s="8" t="s">
        <v>40</v>
      </c>
      <c r="J501" s="9" t="s">
        <v>25</v>
      </c>
      <c r="K501" s="9" t="s">
        <v>104</v>
      </c>
      <c r="L501" s="9" t="s">
        <v>71</v>
      </c>
      <c r="M501" s="9" t="s">
        <v>66</v>
      </c>
      <c r="N501" s="8" t="s">
        <v>48</v>
      </c>
      <c r="O501" s="7">
        <v>21</v>
      </c>
      <c r="P501" s="7" t="s">
        <v>30</v>
      </c>
      <c r="Q501" s="11" t="s">
        <v>31</v>
      </c>
      <c r="R501" s="11" t="s">
        <v>138</v>
      </c>
      <c r="S501" s="7"/>
      <c r="T501" s="7"/>
      <c r="U501" s="13" t="s">
        <v>33</v>
      </c>
    </row>
    <row r="502" spans="1:21" ht="15.75" hidden="1" x14ac:dyDescent="0.25">
      <c r="A502" s="6">
        <v>44627</v>
      </c>
      <c r="B502" s="7">
        <v>748162022</v>
      </c>
      <c r="C502" s="8">
        <v>44621</v>
      </c>
      <c r="D502" s="18" t="s">
        <v>393</v>
      </c>
      <c r="E502" s="18" t="s">
        <v>21</v>
      </c>
      <c r="F502" s="9">
        <v>20224600767462</v>
      </c>
      <c r="G502" s="8" t="s">
        <v>22</v>
      </c>
      <c r="H502" s="8" t="s">
        <v>23</v>
      </c>
      <c r="I502" s="8" t="s">
        <v>131</v>
      </c>
      <c r="J502" s="9" t="s">
        <v>25</v>
      </c>
      <c r="K502" s="9" t="s">
        <v>53</v>
      </c>
      <c r="L502" s="9" t="s">
        <v>37</v>
      </c>
      <c r="M502" s="9" t="s">
        <v>177</v>
      </c>
      <c r="N502" s="18" t="s">
        <v>48</v>
      </c>
      <c r="O502" s="19">
        <v>24</v>
      </c>
      <c r="P502" s="7" t="s">
        <v>30</v>
      </c>
      <c r="Q502" s="11" t="s">
        <v>31</v>
      </c>
      <c r="R502" s="11" t="s">
        <v>138</v>
      </c>
      <c r="S502" s="7"/>
      <c r="T502" s="7"/>
      <c r="U502" s="13" t="s">
        <v>33</v>
      </c>
    </row>
    <row r="503" spans="1:21" ht="15.75" x14ac:dyDescent="0.25">
      <c r="A503" s="6">
        <v>44627</v>
      </c>
      <c r="B503" s="7">
        <v>747622022</v>
      </c>
      <c r="C503" s="8">
        <v>44621</v>
      </c>
      <c r="D503" s="8" t="s">
        <v>369</v>
      </c>
      <c r="E503" s="18" t="s">
        <v>21</v>
      </c>
      <c r="F503" s="9" t="e">
        <v>#N/A</v>
      </c>
      <c r="G503" s="8" t="s">
        <v>22</v>
      </c>
      <c r="H503" s="8" t="s">
        <v>23</v>
      </c>
      <c r="I503" s="8" t="s">
        <v>40</v>
      </c>
      <c r="J503" s="9" t="e">
        <v>#N/A</v>
      </c>
      <c r="K503" s="9" t="e">
        <v>#N/A</v>
      </c>
      <c r="L503" s="9" t="e">
        <v>#N/A</v>
      </c>
      <c r="M503" s="9" t="e">
        <v>#N/A</v>
      </c>
      <c r="N503" s="8" t="s">
        <v>48</v>
      </c>
      <c r="O503" s="9">
        <v>39</v>
      </c>
      <c r="P503" s="7" t="s">
        <v>30</v>
      </c>
      <c r="Q503" s="11"/>
      <c r="R503" s="11"/>
      <c r="S503" s="7"/>
      <c r="T503" s="7"/>
      <c r="U503" s="13" t="s">
        <v>33</v>
      </c>
    </row>
    <row r="504" spans="1:21" ht="15.75" x14ac:dyDescent="0.25">
      <c r="A504" s="6">
        <v>44679</v>
      </c>
      <c r="B504" s="7">
        <v>747622022</v>
      </c>
      <c r="C504" s="8">
        <v>44621</v>
      </c>
      <c r="D504" s="8" t="s">
        <v>369</v>
      </c>
      <c r="E504" s="8" t="s">
        <v>21</v>
      </c>
      <c r="F504" s="9" t="e">
        <v>#N/A</v>
      </c>
      <c r="G504" s="8" t="s">
        <v>22</v>
      </c>
      <c r="H504" s="8" t="s">
        <v>23</v>
      </c>
      <c r="I504" s="8" t="s">
        <v>40</v>
      </c>
      <c r="J504" s="9" t="e">
        <v>#N/A</v>
      </c>
      <c r="K504" s="9" t="e">
        <v>#N/A</v>
      </c>
      <c r="L504" s="9" t="e">
        <v>#N/A</v>
      </c>
      <c r="M504" s="9" t="e">
        <v>#N/A</v>
      </c>
      <c r="N504" s="8" t="s">
        <v>48</v>
      </c>
      <c r="O504" s="9">
        <v>39</v>
      </c>
      <c r="P504" s="7" t="s">
        <v>30</v>
      </c>
      <c r="Q504" s="11"/>
      <c r="R504" s="11"/>
      <c r="S504" s="7"/>
      <c r="T504" s="7"/>
      <c r="U504" s="13" t="s">
        <v>33</v>
      </c>
    </row>
    <row r="505" spans="1:21" ht="15.75" hidden="1" x14ac:dyDescent="0.25">
      <c r="A505" s="6">
        <v>44627</v>
      </c>
      <c r="B505" s="7">
        <v>775372022</v>
      </c>
      <c r="C505" s="8">
        <v>44622</v>
      </c>
      <c r="D505" s="8" t="s">
        <v>393</v>
      </c>
      <c r="E505" s="8" t="s">
        <v>21</v>
      </c>
      <c r="F505" s="9">
        <v>20225210020662</v>
      </c>
      <c r="G505" s="8" t="s">
        <v>22</v>
      </c>
      <c r="H505" s="8" t="s">
        <v>39</v>
      </c>
      <c r="I505" s="8" t="s">
        <v>40</v>
      </c>
      <c r="J505" s="9" t="s">
        <v>25</v>
      </c>
      <c r="K505" s="9" t="s">
        <v>273</v>
      </c>
      <c r="L505" s="9" t="s">
        <v>57</v>
      </c>
      <c r="M505" s="9" t="s">
        <v>62</v>
      </c>
      <c r="N505" s="8" t="s">
        <v>48</v>
      </c>
      <c r="O505" s="9">
        <v>23</v>
      </c>
      <c r="P505" s="7" t="s">
        <v>30</v>
      </c>
      <c r="Q505" s="11" t="s">
        <v>31</v>
      </c>
      <c r="R505" s="11" t="s">
        <v>456</v>
      </c>
      <c r="S505" s="7"/>
      <c r="T505" s="7"/>
      <c r="U505" s="13" t="s">
        <v>33</v>
      </c>
    </row>
    <row r="506" spans="1:21" ht="15.75" hidden="1" x14ac:dyDescent="0.25">
      <c r="A506" s="6">
        <v>44627</v>
      </c>
      <c r="B506" s="7">
        <v>769462022</v>
      </c>
      <c r="C506" s="8">
        <v>44622</v>
      </c>
      <c r="D506" s="18" t="s">
        <v>393</v>
      </c>
      <c r="E506" s="18" t="s">
        <v>21</v>
      </c>
      <c r="F506" s="9">
        <v>20225210019802</v>
      </c>
      <c r="G506" s="8" t="s">
        <v>22</v>
      </c>
      <c r="H506" s="8" t="s">
        <v>39</v>
      </c>
      <c r="I506" s="8" t="s">
        <v>40</v>
      </c>
      <c r="J506" s="9" t="s">
        <v>25</v>
      </c>
      <c r="K506" s="9" t="s">
        <v>273</v>
      </c>
      <c r="L506" s="9" t="s">
        <v>57</v>
      </c>
      <c r="M506" s="9" t="s">
        <v>62</v>
      </c>
      <c r="N506" s="18" t="s">
        <v>48</v>
      </c>
      <c r="O506" s="19">
        <v>23</v>
      </c>
      <c r="P506" s="7" t="s">
        <v>30</v>
      </c>
      <c r="Q506" s="11" t="s">
        <v>31</v>
      </c>
      <c r="R506" s="11" t="s">
        <v>449</v>
      </c>
      <c r="S506" s="7"/>
      <c r="T506" s="7"/>
      <c r="U506" s="13" t="s">
        <v>33</v>
      </c>
    </row>
    <row r="507" spans="1:21" ht="15.75" hidden="1" x14ac:dyDescent="0.25">
      <c r="A507" s="6">
        <v>44627</v>
      </c>
      <c r="B507" s="7">
        <v>758002022</v>
      </c>
      <c r="C507" s="8">
        <v>44622</v>
      </c>
      <c r="D507" s="8" t="s">
        <v>393</v>
      </c>
      <c r="E507" s="18" t="s">
        <v>21</v>
      </c>
      <c r="F507" s="9">
        <v>20224600728002</v>
      </c>
      <c r="G507" s="8" t="s">
        <v>22</v>
      </c>
      <c r="H507" s="8" t="s">
        <v>23</v>
      </c>
      <c r="I507" s="8" t="s">
        <v>40</v>
      </c>
      <c r="J507" s="9" t="s">
        <v>55</v>
      </c>
      <c r="K507" s="9" t="s">
        <v>267</v>
      </c>
      <c r="L507" s="9" t="s">
        <v>37</v>
      </c>
      <c r="M507" s="9" t="s">
        <v>177</v>
      </c>
      <c r="N507" s="8" t="s">
        <v>48</v>
      </c>
      <c r="O507" s="9">
        <v>23</v>
      </c>
      <c r="P507" s="7" t="s">
        <v>30</v>
      </c>
      <c r="Q507" s="11" t="s">
        <v>31</v>
      </c>
      <c r="R507" s="11" t="s">
        <v>457</v>
      </c>
      <c r="S507" s="7"/>
      <c r="T507" s="7"/>
      <c r="U507" s="13" t="s">
        <v>33</v>
      </c>
    </row>
    <row r="508" spans="1:21" ht="15.75" hidden="1" x14ac:dyDescent="0.25">
      <c r="A508" s="6">
        <v>44627</v>
      </c>
      <c r="B508" s="7">
        <v>732072022</v>
      </c>
      <c r="C508" s="8">
        <v>44622</v>
      </c>
      <c r="D508" s="8" t="s">
        <v>369</v>
      </c>
      <c r="E508" s="18" t="s">
        <v>21</v>
      </c>
      <c r="F508" s="9">
        <v>20224600767102</v>
      </c>
      <c r="G508" s="8" t="s">
        <v>22</v>
      </c>
      <c r="H508" s="8" t="s">
        <v>23</v>
      </c>
      <c r="I508" s="8" t="s">
        <v>40</v>
      </c>
      <c r="J508" s="9" t="s">
        <v>55</v>
      </c>
      <c r="K508" s="9" t="s">
        <v>401</v>
      </c>
      <c r="L508" s="9" t="s">
        <v>37</v>
      </c>
      <c r="M508" s="9" t="s">
        <v>177</v>
      </c>
      <c r="N508" s="8" t="s">
        <v>48</v>
      </c>
      <c r="O508" s="9">
        <v>38</v>
      </c>
      <c r="P508" s="7" t="s">
        <v>30</v>
      </c>
      <c r="Q508" s="11" t="s">
        <v>31</v>
      </c>
      <c r="R508" s="11" t="s">
        <v>138</v>
      </c>
      <c r="S508" s="7"/>
      <c r="T508" s="7"/>
      <c r="U508" s="13" t="s">
        <v>33</v>
      </c>
    </row>
    <row r="509" spans="1:21" ht="15.75" x14ac:dyDescent="0.25">
      <c r="A509" s="6">
        <v>44651</v>
      </c>
      <c r="B509" s="7">
        <v>736172022</v>
      </c>
      <c r="C509" s="8">
        <v>44622</v>
      </c>
      <c r="D509" s="8" t="s">
        <v>393</v>
      </c>
      <c r="E509" s="18" t="s">
        <v>21</v>
      </c>
      <c r="F509" s="9" t="e">
        <v>#N/A</v>
      </c>
      <c r="G509" s="8" t="s">
        <v>22</v>
      </c>
      <c r="H509" s="8" t="s">
        <v>23</v>
      </c>
      <c r="I509" s="8" t="s">
        <v>24</v>
      </c>
      <c r="J509" s="9" t="e">
        <v>#N/A</v>
      </c>
      <c r="K509" s="9" t="e">
        <v>#N/A</v>
      </c>
      <c r="L509" s="9" t="e">
        <v>#N/A</v>
      </c>
      <c r="M509" s="9" t="e">
        <v>#N/A</v>
      </c>
      <c r="N509" s="8" t="s">
        <v>48</v>
      </c>
      <c r="O509" s="9">
        <v>20</v>
      </c>
      <c r="P509" s="7" t="s">
        <v>30</v>
      </c>
      <c r="Q509" s="11"/>
      <c r="R509" s="16" t="e">
        <v>#N/A</v>
      </c>
      <c r="S509" s="7"/>
      <c r="T509" s="7"/>
      <c r="U509" s="13" t="s">
        <v>33</v>
      </c>
    </row>
    <row r="510" spans="1:21" ht="15.75" hidden="1" x14ac:dyDescent="0.25">
      <c r="A510" s="6">
        <v>44679</v>
      </c>
      <c r="B510" s="7">
        <v>732072022</v>
      </c>
      <c r="C510" s="8">
        <v>44622</v>
      </c>
      <c r="D510" s="8" t="s">
        <v>369</v>
      </c>
      <c r="E510" s="8" t="s">
        <v>21</v>
      </c>
      <c r="F510" s="9">
        <v>20224600767102</v>
      </c>
      <c r="G510" s="8" t="s">
        <v>22</v>
      </c>
      <c r="H510" s="8" t="s">
        <v>23</v>
      </c>
      <c r="I510" s="8" t="s">
        <v>40</v>
      </c>
      <c r="J510" s="9" t="s">
        <v>55</v>
      </c>
      <c r="K510" s="9" t="s">
        <v>401</v>
      </c>
      <c r="L510" s="9" t="s">
        <v>71</v>
      </c>
      <c r="M510" s="9" t="s">
        <v>62</v>
      </c>
      <c r="N510" s="8" t="s">
        <v>48</v>
      </c>
      <c r="O510" s="9">
        <v>38</v>
      </c>
      <c r="P510" s="7" t="s">
        <v>30</v>
      </c>
      <c r="Q510" s="11"/>
      <c r="R510" s="11"/>
      <c r="S510" s="7"/>
      <c r="T510" s="7"/>
      <c r="U510" s="13" t="s">
        <v>33</v>
      </c>
    </row>
    <row r="511" spans="1:21" ht="15.75" hidden="1" x14ac:dyDescent="0.25">
      <c r="A511" s="6">
        <v>44627</v>
      </c>
      <c r="B511" s="7">
        <v>821192022</v>
      </c>
      <c r="C511" s="8">
        <v>44624</v>
      </c>
      <c r="D511" s="18" t="s">
        <v>393</v>
      </c>
      <c r="E511" s="18" t="s">
        <v>21</v>
      </c>
      <c r="F511" s="19">
        <v>20225210023462</v>
      </c>
      <c r="G511" s="8" t="s">
        <v>22</v>
      </c>
      <c r="H511" s="8" t="s">
        <v>39</v>
      </c>
      <c r="I511" s="8" t="s">
        <v>40</v>
      </c>
      <c r="J511" s="19" t="s">
        <v>25</v>
      </c>
      <c r="K511" s="19" t="s">
        <v>273</v>
      </c>
      <c r="L511" s="19" t="s">
        <v>57</v>
      </c>
      <c r="M511" s="19" t="s">
        <v>62</v>
      </c>
      <c r="N511" s="18" t="s">
        <v>48</v>
      </c>
      <c r="O511" s="19">
        <v>21</v>
      </c>
      <c r="P511" s="7" t="s">
        <v>30</v>
      </c>
      <c r="Q511" s="11" t="s">
        <v>31</v>
      </c>
      <c r="R511" s="11" t="s">
        <v>458</v>
      </c>
      <c r="S511" s="7"/>
      <c r="T511" s="7"/>
      <c r="U511" s="13" t="s">
        <v>33</v>
      </c>
    </row>
    <row r="512" spans="1:21" ht="15.75" hidden="1" x14ac:dyDescent="0.25">
      <c r="A512" s="6">
        <v>44627</v>
      </c>
      <c r="B512" s="7">
        <v>710312022</v>
      </c>
      <c r="C512" s="8">
        <v>44624</v>
      </c>
      <c r="D512" s="8" t="s">
        <v>393</v>
      </c>
      <c r="E512" s="8" t="s">
        <v>21</v>
      </c>
      <c r="F512" s="9">
        <v>20224600787662</v>
      </c>
      <c r="G512" s="8" t="s">
        <v>22</v>
      </c>
      <c r="H512" s="8" t="s">
        <v>23</v>
      </c>
      <c r="I512" s="8" t="s">
        <v>40</v>
      </c>
      <c r="J512" s="9" t="s">
        <v>55</v>
      </c>
      <c r="K512" s="9" t="s">
        <v>446</v>
      </c>
      <c r="L512" s="9" t="s">
        <v>168</v>
      </c>
      <c r="M512" s="9" t="s">
        <v>96</v>
      </c>
      <c r="N512" s="8" t="s">
        <v>48</v>
      </c>
      <c r="O512" s="9">
        <v>21</v>
      </c>
      <c r="P512" s="7" t="s">
        <v>30</v>
      </c>
      <c r="Q512" s="11" t="s">
        <v>31</v>
      </c>
      <c r="R512" s="11" t="s">
        <v>459</v>
      </c>
      <c r="S512" s="7"/>
      <c r="T512" s="7"/>
      <c r="U512" s="13" t="s">
        <v>33</v>
      </c>
    </row>
    <row r="513" spans="1:21" ht="15.75" hidden="1" x14ac:dyDescent="0.25">
      <c r="A513" s="6">
        <v>44627</v>
      </c>
      <c r="B513" s="7">
        <v>845262022</v>
      </c>
      <c r="C513" s="8">
        <v>44627</v>
      </c>
      <c r="D513" s="18" t="s">
        <v>393</v>
      </c>
      <c r="E513" s="18" t="s">
        <v>21</v>
      </c>
      <c r="F513" s="19">
        <v>20225210024002</v>
      </c>
      <c r="G513" s="8" t="s">
        <v>22</v>
      </c>
      <c r="H513" s="8" t="s">
        <v>39</v>
      </c>
      <c r="I513" s="8" t="s">
        <v>40</v>
      </c>
      <c r="J513" s="19" t="s">
        <v>25</v>
      </c>
      <c r="K513" s="19" t="s">
        <v>273</v>
      </c>
      <c r="L513" s="19" t="s">
        <v>57</v>
      </c>
      <c r="M513" s="19" t="s">
        <v>274</v>
      </c>
      <c r="N513" s="18" t="s">
        <v>48</v>
      </c>
      <c r="O513" s="19">
        <v>29</v>
      </c>
      <c r="P513" s="7" t="s">
        <v>30</v>
      </c>
      <c r="Q513" s="11" t="s">
        <v>31</v>
      </c>
      <c r="R513" s="11" t="s">
        <v>460</v>
      </c>
      <c r="S513" s="7"/>
      <c r="T513" s="7"/>
      <c r="U513" s="13" t="s">
        <v>33</v>
      </c>
    </row>
    <row r="514" spans="1:21" ht="15.75" hidden="1" x14ac:dyDescent="0.25">
      <c r="A514" s="6">
        <v>44627</v>
      </c>
      <c r="B514" s="7">
        <v>814802022</v>
      </c>
      <c r="C514" s="8">
        <v>44628</v>
      </c>
      <c r="D514" s="8" t="s">
        <v>393</v>
      </c>
      <c r="E514" s="8" t="s">
        <v>21</v>
      </c>
      <c r="F514" s="9">
        <v>20224600787392</v>
      </c>
      <c r="G514" s="8" t="s">
        <v>22</v>
      </c>
      <c r="H514" s="8" t="s">
        <v>39</v>
      </c>
      <c r="I514" s="8" t="s">
        <v>40</v>
      </c>
      <c r="J514" s="9" t="s">
        <v>25</v>
      </c>
      <c r="K514" s="9" t="s">
        <v>147</v>
      </c>
      <c r="L514" s="9" t="s">
        <v>37</v>
      </c>
      <c r="M514" s="9" t="s">
        <v>177</v>
      </c>
      <c r="N514" s="8" t="s">
        <v>48</v>
      </c>
      <c r="O514" s="9">
        <v>28</v>
      </c>
      <c r="P514" s="7" t="s">
        <v>30</v>
      </c>
      <c r="Q514" s="11" t="s">
        <v>31</v>
      </c>
      <c r="R514" s="11" t="s">
        <v>461</v>
      </c>
      <c r="S514" s="7"/>
      <c r="T514" s="7"/>
      <c r="U514" s="13" t="s">
        <v>33</v>
      </c>
    </row>
    <row r="515" spans="1:21" ht="15.75" x14ac:dyDescent="0.25">
      <c r="A515" s="6">
        <v>44634</v>
      </c>
      <c r="B515" s="7">
        <v>869922022</v>
      </c>
      <c r="C515" s="8">
        <v>44628</v>
      </c>
      <c r="D515" s="8" t="s">
        <v>369</v>
      </c>
      <c r="E515" s="8" t="s">
        <v>21</v>
      </c>
      <c r="F515" s="9" t="e">
        <v>#N/A</v>
      </c>
      <c r="G515" s="8" t="s">
        <v>22</v>
      </c>
      <c r="H515" s="8" t="s">
        <v>39</v>
      </c>
      <c r="I515" s="8" t="s">
        <v>40</v>
      </c>
      <c r="J515" s="9" t="e">
        <v>#N/A</v>
      </c>
      <c r="K515" s="9" t="e">
        <v>#N/A</v>
      </c>
      <c r="L515" s="9" t="s">
        <v>71</v>
      </c>
      <c r="M515" s="9" t="e">
        <v>#N/A</v>
      </c>
      <c r="N515" s="8" t="s">
        <v>48</v>
      </c>
      <c r="O515" s="9">
        <v>43</v>
      </c>
      <c r="P515" s="7" t="s">
        <v>30</v>
      </c>
      <c r="Q515" s="11" t="s">
        <v>31</v>
      </c>
      <c r="R515" s="11" t="s">
        <v>138</v>
      </c>
      <c r="S515" s="7"/>
      <c r="T515" s="7"/>
      <c r="U515" s="13" t="s">
        <v>33</v>
      </c>
    </row>
    <row r="516" spans="1:21" ht="15.75" hidden="1" x14ac:dyDescent="0.25">
      <c r="A516" s="6">
        <v>44634</v>
      </c>
      <c r="B516" s="7">
        <v>906762022</v>
      </c>
      <c r="C516" s="8">
        <v>44629</v>
      </c>
      <c r="D516" s="8" t="s">
        <v>393</v>
      </c>
      <c r="E516" s="18" t="s">
        <v>21</v>
      </c>
      <c r="F516" s="9">
        <v>20224600823052</v>
      </c>
      <c r="G516" s="8" t="s">
        <v>22</v>
      </c>
      <c r="H516" s="8" t="s">
        <v>319</v>
      </c>
      <c r="I516" s="8" t="s">
        <v>40</v>
      </c>
      <c r="J516" s="9" t="s">
        <v>55</v>
      </c>
      <c r="K516" s="9" t="s">
        <v>267</v>
      </c>
      <c r="L516" s="9" t="s">
        <v>37</v>
      </c>
      <c r="M516" s="9" t="s">
        <v>177</v>
      </c>
      <c r="N516" s="8" t="s">
        <v>48</v>
      </c>
      <c r="O516" s="9">
        <v>27</v>
      </c>
      <c r="P516" s="7" t="s">
        <v>30</v>
      </c>
      <c r="Q516" s="11" t="s">
        <v>31</v>
      </c>
      <c r="R516" s="11" t="s">
        <v>138</v>
      </c>
      <c r="S516" s="7"/>
      <c r="T516" s="7"/>
      <c r="U516" s="13" t="s">
        <v>33</v>
      </c>
    </row>
    <row r="517" spans="1:21" ht="15.75" hidden="1" x14ac:dyDescent="0.25">
      <c r="A517" s="6">
        <v>44634</v>
      </c>
      <c r="B517" s="7">
        <v>770362022</v>
      </c>
      <c r="C517" s="8">
        <v>44629</v>
      </c>
      <c r="D517" s="8" t="s">
        <v>369</v>
      </c>
      <c r="E517" s="8" t="s">
        <v>21</v>
      </c>
      <c r="F517" s="9">
        <v>20224600807482</v>
      </c>
      <c r="G517" s="8" t="s">
        <v>22</v>
      </c>
      <c r="H517" s="8" t="s">
        <v>89</v>
      </c>
      <c r="I517" s="8" t="s">
        <v>24</v>
      </c>
      <c r="J517" s="9" t="s">
        <v>55</v>
      </c>
      <c r="K517" s="9" t="s">
        <v>446</v>
      </c>
      <c r="L517" s="9" t="s">
        <v>71</v>
      </c>
      <c r="M517" s="9" t="s">
        <v>462</v>
      </c>
      <c r="N517" s="8" t="s">
        <v>48</v>
      </c>
      <c r="O517" s="9">
        <v>33</v>
      </c>
      <c r="P517" s="7" t="s">
        <v>30</v>
      </c>
      <c r="Q517" s="11" t="s">
        <v>31</v>
      </c>
      <c r="R517" s="11" t="s">
        <v>138</v>
      </c>
      <c r="S517" s="7"/>
      <c r="T517" s="7"/>
      <c r="U517" s="13" t="s">
        <v>33</v>
      </c>
    </row>
    <row r="518" spans="1:21" ht="15.75" hidden="1" x14ac:dyDescent="0.25">
      <c r="A518" s="6">
        <v>44634</v>
      </c>
      <c r="B518" s="7">
        <v>885012022</v>
      </c>
      <c r="C518" s="8">
        <v>44629</v>
      </c>
      <c r="D518" s="8" t="s">
        <v>393</v>
      </c>
      <c r="E518" s="8" t="s">
        <v>21</v>
      </c>
      <c r="F518" s="9">
        <v>20224600815862</v>
      </c>
      <c r="G518" s="8" t="s">
        <v>22</v>
      </c>
      <c r="H518" s="8" t="s">
        <v>23</v>
      </c>
      <c r="I518" s="8" t="s">
        <v>40</v>
      </c>
      <c r="J518" s="9" t="s">
        <v>55</v>
      </c>
      <c r="K518" s="9" t="s">
        <v>267</v>
      </c>
      <c r="L518" s="9" t="s">
        <v>37</v>
      </c>
      <c r="M518" s="9" t="s">
        <v>177</v>
      </c>
      <c r="N518" s="8" t="s">
        <v>48</v>
      </c>
      <c r="O518" s="9">
        <v>18</v>
      </c>
      <c r="P518" s="7" t="s">
        <v>30</v>
      </c>
      <c r="Q518" s="11" t="s">
        <v>31</v>
      </c>
      <c r="R518" s="11" t="s">
        <v>463</v>
      </c>
      <c r="S518" s="7"/>
      <c r="T518" s="7"/>
      <c r="U518" s="13" t="s">
        <v>33</v>
      </c>
    </row>
    <row r="519" spans="1:21" ht="15.75" hidden="1" x14ac:dyDescent="0.25">
      <c r="A519" s="6">
        <v>44634</v>
      </c>
      <c r="B519" s="7">
        <v>760012022</v>
      </c>
      <c r="C519" s="8">
        <v>44629</v>
      </c>
      <c r="D519" s="8" t="s">
        <v>393</v>
      </c>
      <c r="E519" s="8" t="s">
        <v>21</v>
      </c>
      <c r="F519" s="9">
        <v>20224600820002</v>
      </c>
      <c r="G519" s="8" t="s">
        <v>22</v>
      </c>
      <c r="H519" s="8" t="s">
        <v>23</v>
      </c>
      <c r="I519" s="8" t="s">
        <v>24</v>
      </c>
      <c r="J519" s="9" t="s">
        <v>55</v>
      </c>
      <c r="K519" s="9" t="s">
        <v>267</v>
      </c>
      <c r="L519" s="9" t="s">
        <v>37</v>
      </c>
      <c r="M519" s="9" t="s">
        <v>177</v>
      </c>
      <c r="N519" s="8" t="s">
        <v>48</v>
      </c>
      <c r="O519" s="9">
        <v>27</v>
      </c>
      <c r="P519" s="7" t="s">
        <v>30</v>
      </c>
      <c r="Q519" s="11" t="s">
        <v>31</v>
      </c>
      <c r="R519" s="11" t="s">
        <v>138</v>
      </c>
      <c r="S519" s="7"/>
      <c r="T519" s="7"/>
      <c r="U519" s="13" t="s">
        <v>33</v>
      </c>
    </row>
    <row r="520" spans="1:21" ht="15.75" hidden="1" x14ac:dyDescent="0.25">
      <c r="A520" s="6">
        <v>44634</v>
      </c>
      <c r="B520" s="7">
        <v>916612022</v>
      </c>
      <c r="C520" s="8">
        <v>44630</v>
      </c>
      <c r="D520" s="8" t="s">
        <v>393</v>
      </c>
      <c r="E520" s="8" t="s">
        <v>21</v>
      </c>
      <c r="F520" s="9">
        <v>20224600841472</v>
      </c>
      <c r="G520" s="8" t="s">
        <v>22</v>
      </c>
      <c r="H520" s="8" t="s">
        <v>50</v>
      </c>
      <c r="I520" s="8" t="s">
        <v>40</v>
      </c>
      <c r="J520" s="9" t="s">
        <v>25</v>
      </c>
      <c r="K520" s="9" t="s">
        <v>464</v>
      </c>
      <c r="L520" s="9" t="s">
        <v>37</v>
      </c>
      <c r="M520" s="9" t="s">
        <v>177</v>
      </c>
      <c r="N520" s="8" t="s">
        <v>48</v>
      </c>
      <c r="O520" s="9">
        <v>26</v>
      </c>
      <c r="P520" s="7" t="s">
        <v>30</v>
      </c>
      <c r="Q520" s="11" t="s">
        <v>31</v>
      </c>
      <c r="R520" s="11" t="s">
        <v>465</v>
      </c>
      <c r="S520" s="7"/>
      <c r="T520" s="7"/>
      <c r="U520" s="13" t="s">
        <v>33</v>
      </c>
    </row>
    <row r="521" spans="1:21" ht="15.75" hidden="1" x14ac:dyDescent="0.25">
      <c r="A521" s="6">
        <v>44634</v>
      </c>
      <c r="B521" s="7">
        <v>931032022</v>
      </c>
      <c r="C521" s="8">
        <v>44630</v>
      </c>
      <c r="D521" s="8" t="s">
        <v>393</v>
      </c>
      <c r="E521" s="8" t="s">
        <v>21</v>
      </c>
      <c r="F521" s="9">
        <v>20224600841552</v>
      </c>
      <c r="G521" s="8" t="s">
        <v>22</v>
      </c>
      <c r="H521" s="8" t="s">
        <v>50</v>
      </c>
      <c r="I521" s="8" t="s">
        <v>52</v>
      </c>
      <c r="J521" s="9" t="s">
        <v>25</v>
      </c>
      <c r="K521" s="9" t="s">
        <v>464</v>
      </c>
      <c r="L521" s="9" t="s">
        <v>37</v>
      </c>
      <c r="M521" s="9" t="s">
        <v>177</v>
      </c>
      <c r="N521" s="8" t="s">
        <v>48</v>
      </c>
      <c r="O521" s="9">
        <v>17</v>
      </c>
      <c r="P521" s="7" t="s">
        <v>30</v>
      </c>
      <c r="Q521" s="11" t="s">
        <v>31</v>
      </c>
      <c r="R521" s="11" t="s">
        <v>466</v>
      </c>
      <c r="S521" s="7"/>
      <c r="T521" s="7"/>
      <c r="U521" s="13" t="s">
        <v>33</v>
      </c>
    </row>
    <row r="522" spans="1:21" ht="15.75" hidden="1" x14ac:dyDescent="0.25">
      <c r="A522" s="6">
        <v>44634</v>
      </c>
      <c r="B522" s="7">
        <v>929572022</v>
      </c>
      <c r="C522" s="8">
        <v>44630</v>
      </c>
      <c r="D522" s="8" t="s">
        <v>393</v>
      </c>
      <c r="E522" s="8" t="s">
        <v>21</v>
      </c>
      <c r="F522" s="9">
        <v>20224600840892</v>
      </c>
      <c r="G522" s="8" t="s">
        <v>22</v>
      </c>
      <c r="H522" s="8" t="s">
        <v>50</v>
      </c>
      <c r="I522" s="8" t="s">
        <v>40</v>
      </c>
      <c r="J522" s="9" t="s">
        <v>25</v>
      </c>
      <c r="K522" s="9" t="s">
        <v>464</v>
      </c>
      <c r="L522" s="9" t="s">
        <v>37</v>
      </c>
      <c r="M522" s="9" t="s">
        <v>177</v>
      </c>
      <c r="N522" s="8" t="s">
        <v>48</v>
      </c>
      <c r="O522" s="9">
        <v>17</v>
      </c>
      <c r="P522" s="7" t="s">
        <v>30</v>
      </c>
      <c r="Q522" s="11" t="s">
        <v>31</v>
      </c>
      <c r="R522" s="11" t="s">
        <v>467</v>
      </c>
      <c r="S522" s="7"/>
      <c r="T522" s="7"/>
      <c r="U522" s="13" t="s">
        <v>33</v>
      </c>
    </row>
    <row r="523" spans="1:21" ht="15.75" hidden="1" x14ac:dyDescent="0.25">
      <c r="A523" s="6">
        <v>44634</v>
      </c>
      <c r="B523" s="7">
        <v>923462022</v>
      </c>
      <c r="C523" s="8">
        <v>44630</v>
      </c>
      <c r="D523" s="8" t="s">
        <v>393</v>
      </c>
      <c r="E523" s="8" t="s">
        <v>21</v>
      </c>
      <c r="F523" s="9">
        <v>20225210025412</v>
      </c>
      <c r="G523" s="8" t="s">
        <v>22</v>
      </c>
      <c r="H523" s="8" t="s">
        <v>39</v>
      </c>
      <c r="I523" s="8" t="s">
        <v>40</v>
      </c>
      <c r="J523" s="9" t="s">
        <v>25</v>
      </c>
      <c r="K523" s="9" t="s">
        <v>273</v>
      </c>
      <c r="L523" s="9" t="s">
        <v>57</v>
      </c>
      <c r="M523" s="9" t="s">
        <v>62</v>
      </c>
      <c r="N523" s="8" t="s">
        <v>48</v>
      </c>
      <c r="O523" s="9">
        <v>17</v>
      </c>
      <c r="P523" s="7" t="s">
        <v>30</v>
      </c>
      <c r="Q523" s="11" t="s">
        <v>31</v>
      </c>
      <c r="R523" s="11" t="s">
        <v>468</v>
      </c>
      <c r="S523" s="7"/>
      <c r="T523" s="7"/>
      <c r="U523" s="13" t="s">
        <v>33</v>
      </c>
    </row>
    <row r="524" spans="1:21" ht="15.75" hidden="1" x14ac:dyDescent="0.25">
      <c r="A524" s="6">
        <v>44634</v>
      </c>
      <c r="B524" s="7">
        <v>921802022</v>
      </c>
      <c r="C524" s="8">
        <v>44630</v>
      </c>
      <c r="D524" s="8" t="s">
        <v>393</v>
      </c>
      <c r="E524" s="8" t="s">
        <v>21</v>
      </c>
      <c r="F524" s="9">
        <v>20225210025312</v>
      </c>
      <c r="G524" s="8" t="s">
        <v>22</v>
      </c>
      <c r="H524" s="8" t="s">
        <v>39</v>
      </c>
      <c r="I524" s="8" t="s">
        <v>40</v>
      </c>
      <c r="J524" s="9" t="s">
        <v>25</v>
      </c>
      <c r="K524" s="9" t="s">
        <v>273</v>
      </c>
      <c r="L524" s="9" t="s">
        <v>57</v>
      </c>
      <c r="M524" s="9" t="s">
        <v>62</v>
      </c>
      <c r="N524" s="8" t="s">
        <v>48</v>
      </c>
      <c r="O524" s="9">
        <v>17</v>
      </c>
      <c r="P524" s="7" t="s">
        <v>30</v>
      </c>
      <c r="Q524" s="11" t="s">
        <v>31</v>
      </c>
      <c r="R524" s="11" t="s">
        <v>469</v>
      </c>
      <c r="S524" s="7"/>
      <c r="T524" s="7"/>
      <c r="U524" s="13" t="s">
        <v>33</v>
      </c>
    </row>
    <row r="525" spans="1:21" ht="15.75" hidden="1" x14ac:dyDescent="0.25">
      <c r="A525" s="6">
        <v>44634</v>
      </c>
      <c r="B525" s="7">
        <v>952832022</v>
      </c>
      <c r="C525" s="8">
        <v>44631</v>
      </c>
      <c r="D525" s="8" t="s">
        <v>393</v>
      </c>
      <c r="E525" s="8" t="s">
        <v>21</v>
      </c>
      <c r="F525" s="9">
        <v>20225210026052</v>
      </c>
      <c r="G525" s="8" t="s">
        <v>22</v>
      </c>
      <c r="H525" s="8" t="s">
        <v>39</v>
      </c>
      <c r="I525" s="8" t="s">
        <v>40</v>
      </c>
      <c r="J525" s="9" t="s">
        <v>25</v>
      </c>
      <c r="K525" s="9" t="s">
        <v>273</v>
      </c>
      <c r="L525" s="9" t="s">
        <v>57</v>
      </c>
      <c r="M525" s="9" t="s">
        <v>62</v>
      </c>
      <c r="N525" s="8" t="s">
        <v>48</v>
      </c>
      <c r="O525" s="9">
        <v>16</v>
      </c>
      <c r="P525" s="7" t="s">
        <v>30</v>
      </c>
      <c r="Q525" s="11" t="s">
        <v>31</v>
      </c>
      <c r="R525" s="11" t="s">
        <v>449</v>
      </c>
      <c r="S525" s="7"/>
      <c r="T525" s="7"/>
      <c r="U525" s="13" t="s">
        <v>33</v>
      </c>
    </row>
    <row r="526" spans="1:21" ht="15.75" hidden="1" x14ac:dyDescent="0.25">
      <c r="A526" s="6">
        <v>44634</v>
      </c>
      <c r="B526" s="7">
        <v>983782022</v>
      </c>
      <c r="C526" s="8">
        <v>44634</v>
      </c>
      <c r="D526" s="18" t="s">
        <v>393</v>
      </c>
      <c r="E526" s="18" t="s">
        <v>21</v>
      </c>
      <c r="F526" s="19">
        <v>20225210026712</v>
      </c>
      <c r="G526" s="8" t="s">
        <v>22</v>
      </c>
      <c r="H526" s="8" t="s">
        <v>39</v>
      </c>
      <c r="I526" s="8" t="s">
        <v>40</v>
      </c>
      <c r="J526" s="19" t="s">
        <v>25</v>
      </c>
      <c r="K526" s="19" t="s">
        <v>270</v>
      </c>
      <c r="L526" s="19" t="s">
        <v>57</v>
      </c>
      <c r="M526" s="19" t="s">
        <v>274</v>
      </c>
      <c r="N526" s="18" t="s">
        <v>48</v>
      </c>
      <c r="O526" s="19">
        <v>15</v>
      </c>
      <c r="P526" s="7" t="s">
        <v>30</v>
      </c>
      <c r="Q526" s="11" t="s">
        <v>31</v>
      </c>
      <c r="R526" s="11" t="s">
        <v>449</v>
      </c>
      <c r="S526" s="7"/>
      <c r="T526" s="7"/>
      <c r="U526" s="13" t="s">
        <v>33</v>
      </c>
    </row>
    <row r="527" spans="1:21" ht="15.75" hidden="1" x14ac:dyDescent="0.25">
      <c r="A527" s="6">
        <v>44634</v>
      </c>
      <c r="B527" s="7">
        <v>973572022</v>
      </c>
      <c r="C527" s="8">
        <v>44634</v>
      </c>
      <c r="D527" s="8" t="s">
        <v>393</v>
      </c>
      <c r="E527" s="8" t="s">
        <v>21</v>
      </c>
      <c r="F527" s="9">
        <v>20225210026462</v>
      </c>
      <c r="G527" s="8" t="s">
        <v>22</v>
      </c>
      <c r="H527" s="8" t="s">
        <v>39</v>
      </c>
      <c r="I527" s="8" t="s">
        <v>40</v>
      </c>
      <c r="J527" s="9" t="s">
        <v>25</v>
      </c>
      <c r="K527" s="9" t="s">
        <v>273</v>
      </c>
      <c r="L527" s="9" t="s">
        <v>57</v>
      </c>
      <c r="M527" s="9" t="s">
        <v>62</v>
      </c>
      <c r="N527" s="8" t="s">
        <v>48</v>
      </c>
      <c r="O527" s="9">
        <v>15</v>
      </c>
      <c r="P527" s="7" t="s">
        <v>30</v>
      </c>
      <c r="Q527" s="11" t="s">
        <v>31</v>
      </c>
      <c r="R527" s="11" t="s">
        <v>449</v>
      </c>
      <c r="S527" s="7"/>
      <c r="T527" s="7"/>
      <c r="U527" s="13" t="s">
        <v>33</v>
      </c>
    </row>
    <row r="528" spans="1:21" ht="15.75" x14ac:dyDescent="0.25">
      <c r="A528" s="6">
        <v>44651</v>
      </c>
      <c r="B528" s="7">
        <v>1022852022</v>
      </c>
      <c r="C528" s="8">
        <v>44635</v>
      </c>
      <c r="D528" s="8" t="s">
        <v>393</v>
      </c>
      <c r="E528" s="8" t="s">
        <v>21</v>
      </c>
      <c r="F528" s="9" t="e">
        <v>#N/A</v>
      </c>
      <c r="G528" s="8" t="s">
        <v>22</v>
      </c>
      <c r="H528" s="8" t="s">
        <v>39</v>
      </c>
      <c r="I528" s="8" t="s">
        <v>40</v>
      </c>
      <c r="J528" s="9" t="e">
        <v>#N/A</v>
      </c>
      <c r="K528" s="9" t="e">
        <v>#N/A</v>
      </c>
      <c r="L528" s="9" t="e">
        <v>#N/A</v>
      </c>
      <c r="M528" s="9" t="e">
        <v>#N/A</v>
      </c>
      <c r="N528" s="8" t="s">
        <v>48</v>
      </c>
      <c r="O528" s="9">
        <v>23</v>
      </c>
      <c r="P528" s="7" t="s">
        <v>30</v>
      </c>
      <c r="Q528" s="11"/>
      <c r="R528" s="16" t="e">
        <v>#N/A</v>
      </c>
      <c r="S528" s="7"/>
      <c r="T528" s="7"/>
      <c r="U528" s="13" t="s">
        <v>33</v>
      </c>
    </row>
    <row r="529" spans="1:21" ht="15.75" x14ac:dyDescent="0.25">
      <c r="A529" s="6">
        <v>44634</v>
      </c>
      <c r="B529" s="7">
        <v>999002022</v>
      </c>
      <c r="C529" s="8">
        <v>44635</v>
      </c>
      <c r="D529" s="8" t="s">
        <v>393</v>
      </c>
      <c r="E529" s="8" t="s">
        <v>21</v>
      </c>
      <c r="F529" s="9" t="e">
        <v>#N/A</v>
      </c>
      <c r="G529" s="8" t="s">
        <v>22</v>
      </c>
      <c r="H529" s="8" t="s">
        <v>23</v>
      </c>
      <c r="I529" s="8" t="s">
        <v>52</v>
      </c>
      <c r="J529" s="9" t="e">
        <v>#N/A</v>
      </c>
      <c r="K529" s="9" t="e">
        <v>#N/A</v>
      </c>
      <c r="L529" s="9" t="e">
        <v>#N/A</v>
      </c>
      <c r="M529" s="9" t="e">
        <v>#N/A</v>
      </c>
      <c r="N529" s="8" t="s">
        <v>48</v>
      </c>
      <c r="O529" s="7">
        <v>11</v>
      </c>
      <c r="P529" s="7" t="s">
        <v>30</v>
      </c>
      <c r="Q529" s="11"/>
      <c r="R529" s="16" t="e">
        <v>#N/A</v>
      </c>
      <c r="S529" s="7"/>
      <c r="T529" s="7"/>
      <c r="U529" s="13" t="s">
        <v>33</v>
      </c>
    </row>
    <row r="530" spans="1:21" ht="15.75" hidden="1" x14ac:dyDescent="0.25">
      <c r="A530" s="6">
        <v>44651</v>
      </c>
      <c r="B530" s="7">
        <v>705242022</v>
      </c>
      <c r="C530" s="8">
        <v>44635</v>
      </c>
      <c r="D530" s="8" t="s">
        <v>369</v>
      </c>
      <c r="E530" s="8" t="s">
        <v>21</v>
      </c>
      <c r="F530" s="9">
        <v>20224600888642</v>
      </c>
      <c r="G530" s="8" t="s">
        <v>22</v>
      </c>
      <c r="H530" s="8" t="s">
        <v>23</v>
      </c>
      <c r="I530" s="8" t="s">
        <v>24</v>
      </c>
      <c r="J530" s="9" t="s">
        <v>470</v>
      </c>
      <c r="K530" s="9" t="s">
        <v>444</v>
      </c>
      <c r="L530" s="9" t="e">
        <v>#N/A</v>
      </c>
      <c r="M530" s="9" t="s">
        <v>66</v>
      </c>
      <c r="N530" s="8" t="s">
        <v>48</v>
      </c>
      <c r="O530" s="9">
        <v>43</v>
      </c>
      <c r="P530" s="7" t="s">
        <v>30</v>
      </c>
      <c r="Q530" s="11" t="s">
        <v>31</v>
      </c>
      <c r="R530" s="16" t="s">
        <v>138</v>
      </c>
      <c r="S530" s="7"/>
      <c r="T530" s="7"/>
      <c r="U530" s="13" t="s">
        <v>33</v>
      </c>
    </row>
    <row r="531" spans="1:21" ht="15.75" x14ac:dyDescent="0.25">
      <c r="A531" s="6">
        <v>44651</v>
      </c>
      <c r="B531" s="7">
        <v>1017192022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x14ac:dyDescent="0.25">
      <c r="A532" s="6">
        <v>44651</v>
      </c>
      <c r="B532" s="7">
        <v>1017162022</v>
      </c>
      <c r="C532" s="8">
        <v>44635</v>
      </c>
      <c r="D532" s="8" t="s">
        <v>393</v>
      </c>
      <c r="E532" s="8" t="s">
        <v>21</v>
      </c>
      <c r="F532" s="9" t="e">
        <v>#N/A</v>
      </c>
      <c r="G532" s="8" t="s">
        <v>22</v>
      </c>
      <c r="H532" s="8" t="s">
        <v>39</v>
      </c>
      <c r="I532" s="8" t="s">
        <v>40</v>
      </c>
      <c r="J532" s="9" t="e">
        <v>#N/A</v>
      </c>
      <c r="K532" s="9" t="e">
        <v>#N/A</v>
      </c>
      <c r="L532" s="9" t="e">
        <v>#N/A</v>
      </c>
      <c r="M532" s="9" t="e">
        <v>#N/A</v>
      </c>
      <c r="N532" s="8" t="s">
        <v>48</v>
      </c>
      <c r="O532" s="9">
        <v>14</v>
      </c>
      <c r="P532" s="7" t="s">
        <v>30</v>
      </c>
      <c r="Q532" s="11"/>
      <c r="R532" s="16" t="e">
        <v>#N/A</v>
      </c>
      <c r="S532" s="7"/>
      <c r="T532" s="7"/>
      <c r="U532" s="13" t="s">
        <v>33</v>
      </c>
    </row>
    <row r="533" spans="1:21" ht="15.75" x14ac:dyDescent="0.25">
      <c r="A533" s="6">
        <v>44651</v>
      </c>
      <c r="B533" s="7">
        <v>1015772022</v>
      </c>
      <c r="C533" s="8">
        <v>44635</v>
      </c>
      <c r="D533" s="8" t="s">
        <v>393</v>
      </c>
      <c r="E533" s="8" t="s">
        <v>21</v>
      </c>
      <c r="F533" s="9" t="e">
        <v>#N/A</v>
      </c>
      <c r="G533" s="8" t="s">
        <v>22</v>
      </c>
      <c r="H533" s="8" t="s">
        <v>23</v>
      </c>
      <c r="I533" s="8" t="s">
        <v>40</v>
      </c>
      <c r="J533" s="9" t="e">
        <v>#N/A</v>
      </c>
      <c r="K533" s="9" t="e">
        <v>#N/A</v>
      </c>
      <c r="L533" s="9" t="e">
        <v>#N/A</v>
      </c>
      <c r="M533" s="9" t="e">
        <v>#N/A</v>
      </c>
      <c r="N533" s="8" t="s">
        <v>48</v>
      </c>
      <c r="O533" s="9">
        <v>14</v>
      </c>
      <c r="P533" s="7" t="s">
        <v>30</v>
      </c>
      <c r="Q533" s="11"/>
      <c r="R533" s="16" t="e">
        <v>#N/A</v>
      </c>
      <c r="S533" s="7"/>
      <c r="T533" s="7"/>
      <c r="U533" s="13" t="s">
        <v>33</v>
      </c>
    </row>
    <row r="534" spans="1:21" ht="15.75" x14ac:dyDescent="0.25">
      <c r="A534" s="6">
        <v>44651</v>
      </c>
      <c r="B534" s="7">
        <v>947472022</v>
      </c>
      <c r="C534" s="8">
        <v>44635</v>
      </c>
      <c r="D534" s="8" t="s">
        <v>393</v>
      </c>
      <c r="E534" s="8" t="s">
        <v>21</v>
      </c>
      <c r="F534" s="9" t="e">
        <v>#N/A</v>
      </c>
      <c r="G534" s="8" t="s">
        <v>22</v>
      </c>
      <c r="H534" s="8" t="s">
        <v>23</v>
      </c>
      <c r="I534" s="8" t="s">
        <v>52</v>
      </c>
      <c r="J534" s="9" t="e">
        <v>#N/A</v>
      </c>
      <c r="K534" s="9" t="e">
        <v>#N/A</v>
      </c>
      <c r="L534" s="9" t="e">
        <v>#N/A</v>
      </c>
      <c r="M534" s="9" t="e">
        <v>#N/A</v>
      </c>
      <c r="N534" s="8" t="s">
        <v>48</v>
      </c>
      <c r="O534" s="7">
        <v>11</v>
      </c>
      <c r="P534" s="7" t="s">
        <v>30</v>
      </c>
      <c r="Q534" s="11"/>
      <c r="R534" s="16" t="e">
        <v>#N/A</v>
      </c>
      <c r="S534" s="7"/>
      <c r="T534" s="7"/>
      <c r="U534" s="13" t="s">
        <v>33</v>
      </c>
    </row>
    <row r="535" spans="1:21" ht="15.75" x14ac:dyDescent="0.25">
      <c r="A535" s="6">
        <v>44651</v>
      </c>
      <c r="B535" s="7">
        <v>1046842022</v>
      </c>
      <c r="C535" s="8">
        <v>44636</v>
      </c>
      <c r="D535" s="8" t="s">
        <v>393</v>
      </c>
      <c r="E535" s="8" t="s">
        <v>21</v>
      </c>
      <c r="F535" s="9" t="e">
        <v>#N/A</v>
      </c>
      <c r="G535" s="8" t="s">
        <v>22</v>
      </c>
      <c r="H535" s="8" t="s">
        <v>23</v>
      </c>
      <c r="I535" s="8" t="s">
        <v>107</v>
      </c>
      <c r="J535" s="9" t="e">
        <v>#N/A</v>
      </c>
      <c r="K535" s="9" t="e">
        <v>#N/A</v>
      </c>
      <c r="L535" s="9" t="e">
        <v>#N/A</v>
      </c>
      <c r="M535" s="9" t="e">
        <v>#N/A</v>
      </c>
      <c r="N535" s="8" t="s">
        <v>48</v>
      </c>
      <c r="O535" s="7">
        <v>10</v>
      </c>
      <c r="P535" s="7" t="s">
        <v>30</v>
      </c>
      <c r="Q535" s="11"/>
      <c r="R535" s="16" t="e">
        <v>#N/A</v>
      </c>
      <c r="S535" s="7"/>
      <c r="T535" s="7"/>
      <c r="U535" s="13" t="s">
        <v>33</v>
      </c>
    </row>
    <row r="536" spans="1:21" ht="15.75" x14ac:dyDescent="0.25">
      <c r="A536" s="6">
        <v>44651</v>
      </c>
      <c r="B536" s="7">
        <v>1043252022</v>
      </c>
      <c r="C536" s="8">
        <v>44636</v>
      </c>
      <c r="D536" s="8" t="s">
        <v>393</v>
      </c>
      <c r="E536" s="8" t="s">
        <v>21</v>
      </c>
      <c r="F536" s="9" t="e">
        <v>#N/A</v>
      </c>
      <c r="G536" s="8" t="s">
        <v>22</v>
      </c>
      <c r="H536" s="8" t="s">
        <v>39</v>
      </c>
      <c r="I536" s="8" t="s">
        <v>40</v>
      </c>
      <c r="J536" s="9" t="e">
        <v>#N/A</v>
      </c>
      <c r="K536" s="9" t="e">
        <v>#N/A</v>
      </c>
      <c r="L536" s="9" t="e">
        <v>#N/A</v>
      </c>
      <c r="M536" s="9" t="e">
        <v>#N/A</v>
      </c>
      <c r="N536" s="8" t="s">
        <v>48</v>
      </c>
      <c r="O536" s="9">
        <v>13</v>
      </c>
      <c r="P536" s="7" t="s">
        <v>30</v>
      </c>
      <c r="Q536" s="11"/>
      <c r="R536" s="16" t="e">
        <v>#N/A</v>
      </c>
      <c r="S536" s="7"/>
      <c r="T536" s="7"/>
      <c r="U536" s="13" t="s">
        <v>33</v>
      </c>
    </row>
    <row r="537" spans="1:21" ht="15.75" x14ac:dyDescent="0.25">
      <c r="A537" s="6">
        <v>44651</v>
      </c>
      <c r="B537" s="7">
        <v>1043242022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x14ac:dyDescent="0.25">
      <c r="A538" s="6">
        <v>44651</v>
      </c>
      <c r="B538" s="7">
        <v>1043222022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x14ac:dyDescent="0.25">
      <c r="A539" s="6">
        <v>44651</v>
      </c>
      <c r="B539" s="7">
        <v>1043202022</v>
      </c>
      <c r="C539" s="8">
        <v>44636</v>
      </c>
      <c r="D539" s="18" t="s">
        <v>393</v>
      </c>
      <c r="E539" s="18" t="s">
        <v>21</v>
      </c>
      <c r="F539" s="19" t="e">
        <v>#N/A</v>
      </c>
      <c r="G539" s="8" t="s">
        <v>22</v>
      </c>
      <c r="H539" s="8" t="s">
        <v>39</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1003822022</v>
      </c>
      <c r="C540" s="8">
        <v>44636</v>
      </c>
      <c r="D540" s="8" t="s">
        <v>393</v>
      </c>
      <c r="E540" s="8" t="s">
        <v>21</v>
      </c>
      <c r="F540" s="9" t="e">
        <v>#N/A</v>
      </c>
      <c r="G540" s="8" t="s">
        <v>22</v>
      </c>
      <c r="H540" s="8" t="s">
        <v>23</v>
      </c>
      <c r="I540" s="8" t="s">
        <v>40</v>
      </c>
      <c r="J540" s="9" t="e">
        <v>#N/A</v>
      </c>
      <c r="K540" s="9" t="e">
        <v>#N/A</v>
      </c>
      <c r="L540" s="9" t="e">
        <v>#N/A</v>
      </c>
      <c r="M540" s="9" t="e">
        <v>#N/A</v>
      </c>
      <c r="N540" s="8" t="s">
        <v>48</v>
      </c>
      <c r="O540" s="7">
        <v>10</v>
      </c>
      <c r="P540" s="7" t="s">
        <v>30</v>
      </c>
      <c r="Q540" s="11"/>
      <c r="R540" s="16" t="e">
        <v>#N/A</v>
      </c>
      <c r="S540" s="7"/>
      <c r="T540" s="7"/>
      <c r="U540" s="13" t="s">
        <v>33</v>
      </c>
    </row>
    <row r="541" spans="1:21" ht="15.75" hidden="1" x14ac:dyDescent="0.25">
      <c r="A541" s="6">
        <v>44651</v>
      </c>
      <c r="B541" s="7">
        <v>1076322022</v>
      </c>
      <c r="C541" s="8">
        <v>44637</v>
      </c>
      <c r="D541" s="8" t="s">
        <v>369</v>
      </c>
      <c r="E541" s="8" t="s">
        <v>21</v>
      </c>
      <c r="F541" s="9">
        <v>20225250037172</v>
      </c>
      <c r="G541" s="8" t="s">
        <v>22</v>
      </c>
      <c r="H541" s="8" t="s">
        <v>50</v>
      </c>
      <c r="I541" s="8" t="s">
        <v>24</v>
      </c>
      <c r="J541" s="9" t="s">
        <v>471</v>
      </c>
      <c r="K541" s="9" t="s">
        <v>472</v>
      </c>
      <c r="L541" s="9" t="e">
        <v>#N/A</v>
      </c>
      <c r="M541" s="9" t="s">
        <v>473</v>
      </c>
      <c r="N541" s="8" t="s">
        <v>48</v>
      </c>
      <c r="O541" s="9">
        <v>36</v>
      </c>
      <c r="P541" s="7" t="s">
        <v>30</v>
      </c>
      <c r="Q541" s="11" t="s">
        <v>31</v>
      </c>
      <c r="R541" s="16" t="s">
        <v>138</v>
      </c>
      <c r="S541" s="7"/>
      <c r="T541" s="7"/>
      <c r="U541" s="13" t="s">
        <v>33</v>
      </c>
    </row>
    <row r="542" spans="1:21" ht="15.75" x14ac:dyDescent="0.25">
      <c r="A542" s="6">
        <v>44651</v>
      </c>
      <c r="B542" s="7">
        <v>1068392022</v>
      </c>
      <c r="C542" s="8">
        <v>44637</v>
      </c>
      <c r="D542" s="8" t="s">
        <v>393</v>
      </c>
      <c r="E542" s="8" t="s">
        <v>21</v>
      </c>
      <c r="F542" s="9" t="e">
        <v>#N/A</v>
      </c>
      <c r="G542" s="8" t="s">
        <v>22</v>
      </c>
      <c r="H542" s="8" t="s">
        <v>39</v>
      </c>
      <c r="I542" s="8" t="s">
        <v>40</v>
      </c>
      <c r="J542" s="9" t="e">
        <v>#N/A</v>
      </c>
      <c r="K542" s="9" t="e">
        <v>#N/A</v>
      </c>
      <c r="L542" s="9" t="e">
        <v>#N/A</v>
      </c>
      <c r="M542" s="9" t="e">
        <v>#N/A</v>
      </c>
      <c r="N542" s="8" t="s">
        <v>48</v>
      </c>
      <c r="O542" s="9">
        <v>21</v>
      </c>
      <c r="P542" s="7" t="s">
        <v>30</v>
      </c>
      <c r="Q542" s="11"/>
      <c r="R542" s="16" t="e">
        <v>#N/A</v>
      </c>
      <c r="S542" s="7"/>
      <c r="T542" s="7"/>
      <c r="U542" s="13" t="s">
        <v>33</v>
      </c>
    </row>
    <row r="543" spans="1:21" ht="15.75" x14ac:dyDescent="0.25">
      <c r="A543" s="6">
        <v>44651</v>
      </c>
      <c r="B543" s="7">
        <v>1061912022</v>
      </c>
      <c r="C543" s="8">
        <v>44637</v>
      </c>
      <c r="D543" s="8" t="s">
        <v>393</v>
      </c>
      <c r="E543" s="18" t="s">
        <v>21</v>
      </c>
      <c r="F543" s="9" t="e">
        <v>#N/A</v>
      </c>
      <c r="G543" s="8" t="s">
        <v>22</v>
      </c>
      <c r="H543" s="8" t="s">
        <v>89</v>
      </c>
      <c r="I543" s="8" t="s">
        <v>24</v>
      </c>
      <c r="J543" s="9" t="e">
        <v>#N/A</v>
      </c>
      <c r="K543" s="9" t="e">
        <v>#N/A</v>
      </c>
      <c r="L543" s="9" t="e">
        <v>#N/A</v>
      </c>
      <c r="M543" s="9" t="e">
        <v>#N/A</v>
      </c>
      <c r="N543" s="8" t="s">
        <v>48</v>
      </c>
      <c r="O543" s="9">
        <v>12</v>
      </c>
      <c r="P543" s="7" t="s">
        <v>30</v>
      </c>
      <c r="Q543" s="11"/>
      <c r="R543" s="16" t="e">
        <v>#N/A</v>
      </c>
      <c r="S543" s="7"/>
      <c r="T543" s="7"/>
      <c r="U543" s="13" t="s">
        <v>33</v>
      </c>
    </row>
    <row r="544" spans="1:21" ht="15.75" x14ac:dyDescent="0.25">
      <c r="A544" s="6">
        <v>44651</v>
      </c>
      <c r="B544" s="7">
        <v>1100972022</v>
      </c>
      <c r="C544" s="8">
        <v>44638</v>
      </c>
      <c r="D544" s="8" t="s">
        <v>393</v>
      </c>
      <c r="E544" s="8" t="s">
        <v>21</v>
      </c>
      <c r="F544" s="9" t="e">
        <v>#N/A</v>
      </c>
      <c r="G544" s="8" t="s">
        <v>22</v>
      </c>
      <c r="H544" s="8" t="s">
        <v>39</v>
      </c>
      <c r="I544" s="8" t="s">
        <v>40</v>
      </c>
      <c r="J544" s="9" t="e">
        <v>#N/A</v>
      </c>
      <c r="K544" s="9" t="e">
        <v>#N/A</v>
      </c>
      <c r="L544" s="9" t="e">
        <v>#N/A</v>
      </c>
      <c r="M544" s="9" t="e">
        <v>#N/A</v>
      </c>
      <c r="N544" s="8" t="s">
        <v>48</v>
      </c>
      <c r="O544" s="9">
        <v>26</v>
      </c>
      <c r="P544" s="7" t="s">
        <v>30</v>
      </c>
      <c r="Q544" s="11"/>
      <c r="R544" s="16" t="e">
        <v>#N/A</v>
      </c>
      <c r="S544" s="7"/>
      <c r="T544" s="7"/>
      <c r="U544" s="13" t="s">
        <v>33</v>
      </c>
    </row>
    <row r="545" spans="1:21" ht="15.75" x14ac:dyDescent="0.25">
      <c r="A545" s="6">
        <v>44651</v>
      </c>
      <c r="B545" s="7">
        <v>1093852022</v>
      </c>
      <c r="C545" s="8">
        <v>44638</v>
      </c>
      <c r="D545" s="8" t="s">
        <v>393</v>
      </c>
      <c r="E545" s="8" t="s">
        <v>21</v>
      </c>
      <c r="F545" s="9" t="e">
        <v>#N/A</v>
      </c>
      <c r="G545" s="8" t="s">
        <v>22</v>
      </c>
      <c r="H545" s="8" t="s">
        <v>39</v>
      </c>
      <c r="I545" s="8" t="s">
        <v>24</v>
      </c>
      <c r="J545" s="9" t="e">
        <v>#N/A</v>
      </c>
      <c r="K545" s="9" t="e">
        <v>#N/A</v>
      </c>
      <c r="L545" s="9" t="e">
        <v>#N/A</v>
      </c>
      <c r="M545" s="9" t="e">
        <v>#N/A</v>
      </c>
      <c r="N545" s="8" t="s">
        <v>48</v>
      </c>
      <c r="O545" s="9">
        <v>20</v>
      </c>
      <c r="P545" s="7" t="s">
        <v>30</v>
      </c>
      <c r="Q545" s="11"/>
      <c r="R545" s="16" t="e">
        <v>#N/A</v>
      </c>
      <c r="S545" s="7"/>
      <c r="T545" s="7"/>
      <c r="U545" s="13" t="s">
        <v>33</v>
      </c>
    </row>
    <row r="546" spans="1:21" ht="15.75" x14ac:dyDescent="0.25">
      <c r="A546" s="6">
        <v>44651</v>
      </c>
      <c r="B546" s="7">
        <v>1095972022</v>
      </c>
      <c r="C546" s="8">
        <v>44638</v>
      </c>
      <c r="D546" s="8" t="s">
        <v>393</v>
      </c>
      <c r="E546" s="8" t="s">
        <v>21</v>
      </c>
      <c r="F546" s="9" t="e">
        <v>#N/A</v>
      </c>
      <c r="G546" s="8" t="s">
        <v>22</v>
      </c>
      <c r="H546" s="8" t="s">
        <v>39</v>
      </c>
      <c r="I546" s="8" t="s">
        <v>40</v>
      </c>
      <c r="J546" s="9" t="e">
        <v>#N/A</v>
      </c>
      <c r="K546" s="9" t="e">
        <v>#N/A</v>
      </c>
      <c r="L546" s="9" t="e">
        <v>#N/A</v>
      </c>
      <c r="M546" s="9" t="e">
        <v>#N/A</v>
      </c>
      <c r="N546" s="8" t="s">
        <v>48</v>
      </c>
      <c r="O546" s="7">
        <v>8</v>
      </c>
      <c r="P546" s="7" t="s">
        <v>30</v>
      </c>
      <c r="Q546" s="11"/>
      <c r="R546" s="16" t="e">
        <v>#N/A</v>
      </c>
      <c r="S546" s="7"/>
      <c r="T546" s="7"/>
      <c r="U546" s="13" t="s">
        <v>33</v>
      </c>
    </row>
    <row r="547" spans="1:21" ht="15.75" x14ac:dyDescent="0.25">
      <c r="A547" s="6">
        <v>44651</v>
      </c>
      <c r="B547" s="7">
        <v>1091372022</v>
      </c>
      <c r="C547" s="8">
        <v>44638</v>
      </c>
      <c r="D547" s="8" t="s">
        <v>393</v>
      </c>
      <c r="E547" s="8" t="s">
        <v>21</v>
      </c>
      <c r="F547" s="9" t="e">
        <v>#N/A</v>
      </c>
      <c r="G547" s="8" t="s">
        <v>22</v>
      </c>
      <c r="H547" s="8" t="s">
        <v>23</v>
      </c>
      <c r="I547" s="8" t="s">
        <v>34</v>
      </c>
      <c r="J547" s="9" t="e">
        <v>#N/A</v>
      </c>
      <c r="K547" s="9" t="e">
        <v>#N/A</v>
      </c>
      <c r="L547" s="9" t="e">
        <v>#N/A</v>
      </c>
      <c r="M547" s="9" t="e">
        <v>#N/A</v>
      </c>
      <c r="N547" s="8" t="s">
        <v>48</v>
      </c>
      <c r="O547" s="9">
        <v>11</v>
      </c>
      <c r="P547" s="7" t="s">
        <v>30</v>
      </c>
      <c r="Q547" s="11"/>
      <c r="R547" s="16" t="e">
        <v>#N/A</v>
      </c>
      <c r="S547" s="7"/>
      <c r="T547" s="7"/>
      <c r="U547" s="13" t="s">
        <v>33</v>
      </c>
    </row>
    <row r="548" spans="1:21" ht="15.75" x14ac:dyDescent="0.25">
      <c r="A548" s="6">
        <v>44651</v>
      </c>
      <c r="B548" s="7">
        <v>1129012022</v>
      </c>
      <c r="C548" s="8">
        <v>44642</v>
      </c>
      <c r="D548" s="8" t="s">
        <v>393</v>
      </c>
      <c r="E548" s="8" t="s">
        <v>21</v>
      </c>
      <c r="F548" s="9" t="e">
        <v>#N/A</v>
      </c>
      <c r="G548" s="8" t="s">
        <v>22</v>
      </c>
      <c r="H548" s="8" t="s">
        <v>23</v>
      </c>
      <c r="I548" s="8" t="s">
        <v>40</v>
      </c>
      <c r="J548" s="9" t="e">
        <v>#N/A</v>
      </c>
      <c r="K548" s="9" t="e">
        <v>#N/A</v>
      </c>
      <c r="L548" s="9" t="e">
        <v>#N/A</v>
      </c>
      <c r="M548" s="9" t="e">
        <v>#N/A</v>
      </c>
      <c r="N548" s="8" t="s">
        <v>48</v>
      </c>
      <c r="O548" s="9">
        <v>19</v>
      </c>
      <c r="P548" s="7" t="s">
        <v>30</v>
      </c>
      <c r="Q548" s="11"/>
      <c r="R548" s="16" t="e">
        <v>#N/A</v>
      </c>
      <c r="S548" s="7"/>
      <c r="T548" s="7"/>
      <c r="U548" s="13" t="s">
        <v>33</v>
      </c>
    </row>
    <row r="549" spans="1:21" ht="31.5" hidden="1" x14ac:dyDescent="0.25">
      <c r="A549" s="6">
        <v>44651</v>
      </c>
      <c r="B549" s="7">
        <v>1128902022</v>
      </c>
      <c r="C549" s="8">
        <v>44642</v>
      </c>
      <c r="D549" s="8" t="s">
        <v>393</v>
      </c>
      <c r="E549" s="8" t="s">
        <v>21</v>
      </c>
      <c r="F549" s="9">
        <v>20224600990912</v>
      </c>
      <c r="G549" s="8" t="s">
        <v>22</v>
      </c>
      <c r="H549" s="8" t="s">
        <v>23</v>
      </c>
      <c r="I549" s="8" t="s">
        <v>40</v>
      </c>
      <c r="J549" s="9" t="s">
        <v>55</v>
      </c>
      <c r="K549" s="9" t="s">
        <v>267</v>
      </c>
      <c r="L549" s="9" t="s">
        <v>37</v>
      </c>
      <c r="M549" s="9" t="s">
        <v>177</v>
      </c>
      <c r="N549" s="8" t="s">
        <v>48</v>
      </c>
      <c r="O549" s="9">
        <v>19</v>
      </c>
      <c r="P549" s="7" t="s">
        <v>30</v>
      </c>
      <c r="Q549" s="11" t="s">
        <v>31</v>
      </c>
      <c r="R549" s="14" t="s">
        <v>138</v>
      </c>
      <c r="S549" s="7"/>
      <c r="T549" s="7"/>
      <c r="U549" s="13" t="s">
        <v>33</v>
      </c>
    </row>
    <row r="550" spans="1:21" ht="15.75" x14ac:dyDescent="0.25">
      <c r="A550" s="6">
        <v>44651</v>
      </c>
      <c r="B550" s="7">
        <v>1124872022</v>
      </c>
      <c r="C550" s="8">
        <v>44642</v>
      </c>
      <c r="D550" s="8" t="s">
        <v>393</v>
      </c>
      <c r="E550" s="8" t="s">
        <v>21</v>
      </c>
      <c r="F550" s="9" t="e">
        <v>#N/A</v>
      </c>
      <c r="G550" s="8" t="s">
        <v>22</v>
      </c>
      <c r="H550" s="8" t="s">
        <v>23</v>
      </c>
      <c r="I550" s="8" t="s">
        <v>52</v>
      </c>
      <c r="J550" s="9" t="e">
        <v>#N/A</v>
      </c>
      <c r="K550" s="9" t="e">
        <v>#N/A</v>
      </c>
      <c r="L550" s="9" t="e">
        <v>#N/A</v>
      </c>
      <c r="M550" s="9" t="e">
        <v>#N/A</v>
      </c>
      <c r="N550" s="8" t="s">
        <v>48</v>
      </c>
      <c r="O550" s="9">
        <v>19</v>
      </c>
      <c r="P550" s="7" t="s">
        <v>30</v>
      </c>
      <c r="Q550" s="11"/>
      <c r="R550" s="16" t="e">
        <v>#N/A</v>
      </c>
      <c r="S550" s="7"/>
      <c r="T550" s="7"/>
      <c r="U550" s="13" t="s">
        <v>33</v>
      </c>
    </row>
    <row r="551" spans="1:21" ht="15.75" x14ac:dyDescent="0.25">
      <c r="A551" s="6">
        <v>44651</v>
      </c>
      <c r="B551" s="7">
        <v>1123192022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x14ac:dyDescent="0.25">
      <c r="A552" s="6">
        <v>44651</v>
      </c>
      <c r="B552" s="7">
        <v>1122912022</v>
      </c>
      <c r="C552" s="8">
        <v>44642</v>
      </c>
      <c r="D552" s="8" t="s">
        <v>393</v>
      </c>
      <c r="E552" s="8" t="s">
        <v>21</v>
      </c>
      <c r="F552" s="9" t="e">
        <v>#N/A</v>
      </c>
      <c r="G552" s="8" t="s">
        <v>22</v>
      </c>
      <c r="H552" s="8" t="s">
        <v>39</v>
      </c>
      <c r="I552" s="8" t="s">
        <v>40</v>
      </c>
      <c r="J552" s="9" t="e">
        <v>#N/A</v>
      </c>
      <c r="K552" s="9" t="e">
        <v>#N/A</v>
      </c>
      <c r="L552" s="9" t="e">
        <v>#N/A</v>
      </c>
      <c r="M552" s="9" t="e">
        <v>#N/A</v>
      </c>
      <c r="N552" s="8" t="s">
        <v>48</v>
      </c>
      <c r="O552" s="9">
        <v>19</v>
      </c>
      <c r="P552" s="7" t="s">
        <v>30</v>
      </c>
      <c r="Q552" s="11"/>
      <c r="R552" s="16" t="e">
        <v>#N/A</v>
      </c>
      <c r="S552" s="7"/>
      <c r="T552" s="7"/>
      <c r="U552" s="13" t="s">
        <v>33</v>
      </c>
    </row>
    <row r="553" spans="1:21" ht="15.75" x14ac:dyDescent="0.25">
      <c r="A553" s="6">
        <v>44651</v>
      </c>
      <c r="B553" s="7">
        <v>1122572022</v>
      </c>
      <c r="C553" s="8">
        <v>44642</v>
      </c>
      <c r="D553" s="8" t="s">
        <v>393</v>
      </c>
      <c r="E553" s="8" t="s">
        <v>21</v>
      </c>
      <c r="F553" s="9" t="e">
        <v>#N/A</v>
      </c>
      <c r="G553" s="8" t="s">
        <v>22</v>
      </c>
      <c r="H553" s="8" t="s">
        <v>23</v>
      </c>
      <c r="I553" s="8" t="s">
        <v>40</v>
      </c>
      <c r="J553" s="9" t="e">
        <v>#N/A</v>
      </c>
      <c r="K553" s="9" t="e">
        <v>#N/A</v>
      </c>
      <c r="L553" s="9" t="e">
        <v>#N/A</v>
      </c>
      <c r="M553" s="9" t="e">
        <v>#N/A</v>
      </c>
      <c r="N553" s="8" t="s">
        <v>48</v>
      </c>
      <c r="O553" s="7">
        <v>7</v>
      </c>
      <c r="P553" s="7" t="s">
        <v>30</v>
      </c>
      <c r="Q553" s="11"/>
      <c r="R553" s="16" t="e">
        <v>#N/A</v>
      </c>
      <c r="S553" s="7"/>
      <c r="T553" s="7"/>
      <c r="U553" s="13" t="s">
        <v>33</v>
      </c>
    </row>
    <row r="554" spans="1:21" ht="15.75" x14ac:dyDescent="0.25">
      <c r="A554" s="6">
        <v>44651</v>
      </c>
      <c r="B554" s="7">
        <v>1115472022</v>
      </c>
      <c r="C554" s="8">
        <v>44642</v>
      </c>
      <c r="D554" s="8" t="s">
        <v>393</v>
      </c>
      <c r="E554" s="8" t="s">
        <v>21</v>
      </c>
      <c r="F554" s="9" t="e">
        <v>#N/A</v>
      </c>
      <c r="G554" s="8" t="s">
        <v>22</v>
      </c>
      <c r="H554" s="8" t="s">
        <v>23</v>
      </c>
      <c r="I554" s="8" t="s">
        <v>40</v>
      </c>
      <c r="J554" s="9" t="e">
        <v>#N/A</v>
      </c>
      <c r="K554" s="9" t="e">
        <v>#N/A</v>
      </c>
      <c r="L554" s="9" t="e">
        <v>#N/A</v>
      </c>
      <c r="M554" s="9" t="e">
        <v>#N/A</v>
      </c>
      <c r="N554" s="8" t="s">
        <v>48</v>
      </c>
      <c r="O554" s="9">
        <v>10</v>
      </c>
      <c r="P554" s="7" t="s">
        <v>30</v>
      </c>
      <c r="Q554" s="11"/>
      <c r="R554" s="16" t="e">
        <v>#N/A</v>
      </c>
      <c r="S554" s="7"/>
      <c r="T554" s="7"/>
      <c r="U554" s="13" t="s">
        <v>33</v>
      </c>
    </row>
    <row r="555" spans="1:21" ht="15.75" x14ac:dyDescent="0.25">
      <c r="A555" s="6">
        <v>44651</v>
      </c>
      <c r="B555" s="7">
        <v>1153032022</v>
      </c>
      <c r="C555" s="8">
        <v>44643</v>
      </c>
      <c r="D555" s="8" t="s">
        <v>393</v>
      </c>
      <c r="E555" s="8" t="s">
        <v>21</v>
      </c>
      <c r="F555" s="9" t="e">
        <v>#N/A</v>
      </c>
      <c r="G555" s="8" t="s">
        <v>22</v>
      </c>
      <c r="H555" s="8" t="s">
        <v>39</v>
      </c>
      <c r="I555" s="8" t="s">
        <v>24</v>
      </c>
      <c r="J555" s="9" t="e">
        <v>#N/A</v>
      </c>
      <c r="K555" s="9" t="e">
        <v>#N/A</v>
      </c>
      <c r="L555" s="9" t="e">
        <v>#N/A</v>
      </c>
      <c r="M555" s="9" t="e">
        <v>#N/A</v>
      </c>
      <c r="N555" s="8" t="s">
        <v>48</v>
      </c>
      <c r="O555" s="9">
        <v>18</v>
      </c>
      <c r="P555" s="7" t="s">
        <v>30</v>
      </c>
      <c r="Q555" s="11"/>
      <c r="R555" s="16" t="e">
        <v>#N/A</v>
      </c>
      <c r="S555" s="7"/>
      <c r="T555" s="7"/>
      <c r="U555" s="13" t="s">
        <v>33</v>
      </c>
    </row>
    <row r="556" spans="1:21" ht="15.75" x14ac:dyDescent="0.25">
      <c r="A556" s="6">
        <v>44651</v>
      </c>
      <c r="B556" s="7">
        <v>1142762022</v>
      </c>
      <c r="C556" s="8">
        <v>44643</v>
      </c>
      <c r="D556" s="8" t="s">
        <v>393</v>
      </c>
      <c r="E556" s="8" t="s">
        <v>21</v>
      </c>
      <c r="F556" s="9" t="e">
        <v>#N/A</v>
      </c>
      <c r="G556" s="8" t="s">
        <v>22</v>
      </c>
      <c r="H556" s="8" t="s">
        <v>39</v>
      </c>
      <c r="I556" s="8" t="s">
        <v>40</v>
      </c>
      <c r="J556" s="9" t="e">
        <v>#N/A</v>
      </c>
      <c r="K556" s="9" t="e">
        <v>#N/A</v>
      </c>
      <c r="L556" s="9" t="e">
        <v>#N/A</v>
      </c>
      <c r="M556" s="9" t="e">
        <v>#N/A</v>
      </c>
      <c r="N556" s="8" t="s">
        <v>48</v>
      </c>
      <c r="O556" s="9">
        <v>18</v>
      </c>
      <c r="P556" s="7" t="s">
        <v>30</v>
      </c>
      <c r="Q556" s="11"/>
      <c r="R556" s="16" t="e">
        <v>#N/A</v>
      </c>
      <c r="S556" s="7"/>
      <c r="T556" s="7"/>
      <c r="U556" s="13" t="s">
        <v>33</v>
      </c>
    </row>
    <row r="557" spans="1:21" ht="15.75" x14ac:dyDescent="0.25">
      <c r="A557" s="6">
        <v>44651</v>
      </c>
      <c r="B557" s="7">
        <v>1152272022</v>
      </c>
      <c r="C557" s="8">
        <v>44643</v>
      </c>
      <c r="D557" s="8" t="s">
        <v>393</v>
      </c>
      <c r="E557" s="8" t="s">
        <v>21</v>
      </c>
      <c r="F557" s="9" t="e">
        <v>#N/A</v>
      </c>
      <c r="G557" s="8" t="s">
        <v>22</v>
      </c>
      <c r="H557" s="8" t="s">
        <v>39</v>
      </c>
      <c r="I557" s="8" t="s">
        <v>40</v>
      </c>
      <c r="J557" s="9" t="e">
        <v>#N/A</v>
      </c>
      <c r="K557" s="9" t="e">
        <v>#N/A</v>
      </c>
      <c r="L557" s="9" t="e">
        <v>#N/A</v>
      </c>
      <c r="M557" s="9" t="e">
        <v>#N/A</v>
      </c>
      <c r="N557" s="8" t="s">
        <v>48</v>
      </c>
      <c r="O557" s="9">
        <v>9</v>
      </c>
      <c r="P557" s="7" t="s">
        <v>30</v>
      </c>
      <c r="Q557" s="11"/>
      <c r="R557" s="16" t="e">
        <v>#N/A</v>
      </c>
      <c r="S557" s="7"/>
      <c r="T557" s="7"/>
      <c r="U557" s="13" t="s">
        <v>33</v>
      </c>
    </row>
    <row r="558" spans="1:21" ht="15.75" x14ac:dyDescent="0.25">
      <c r="A558" s="6">
        <v>44651</v>
      </c>
      <c r="B558" s="7">
        <v>1142232022</v>
      </c>
      <c r="C558" s="8">
        <v>44643</v>
      </c>
      <c r="D558" s="8" t="s">
        <v>393</v>
      </c>
      <c r="E558" s="8" t="s">
        <v>21</v>
      </c>
      <c r="F558" s="9" t="e">
        <v>#N/A</v>
      </c>
      <c r="G558" s="8" t="s">
        <v>22</v>
      </c>
      <c r="H558" s="8" t="s">
        <v>39</v>
      </c>
      <c r="I558" s="8" t="s">
        <v>40</v>
      </c>
      <c r="J558" s="9" t="e">
        <v>#N/A</v>
      </c>
      <c r="K558" s="9" t="e">
        <v>#N/A</v>
      </c>
      <c r="L558" s="9" t="e">
        <v>#N/A</v>
      </c>
      <c r="M558" s="9" t="e">
        <v>#N/A</v>
      </c>
      <c r="N558" s="8" t="s">
        <v>48</v>
      </c>
      <c r="O558" s="9">
        <v>18</v>
      </c>
      <c r="P558" s="7" t="s">
        <v>30</v>
      </c>
      <c r="Q558" s="11"/>
      <c r="R558" s="16" t="e">
        <v>#N/A</v>
      </c>
      <c r="S558" s="7"/>
      <c r="T558" s="7"/>
      <c r="U558" s="13" t="s">
        <v>33</v>
      </c>
    </row>
    <row r="559" spans="1:21" ht="15.75" x14ac:dyDescent="0.25">
      <c r="A559" s="6">
        <v>44651</v>
      </c>
      <c r="B559" s="7">
        <v>1140972022</v>
      </c>
      <c r="C559" s="8">
        <v>44643</v>
      </c>
      <c r="D559" s="8" t="s">
        <v>393</v>
      </c>
      <c r="E559" s="8" t="s">
        <v>21</v>
      </c>
      <c r="F559" s="9" t="e">
        <v>#N/A</v>
      </c>
      <c r="G559" s="8" t="s">
        <v>22</v>
      </c>
      <c r="H559" s="8" t="s">
        <v>39</v>
      </c>
      <c r="I559" s="8" t="s">
        <v>40</v>
      </c>
      <c r="J559" s="9" t="e">
        <v>#N/A</v>
      </c>
      <c r="K559" s="9" t="e">
        <v>#N/A</v>
      </c>
      <c r="L559" s="9" t="e">
        <v>#N/A</v>
      </c>
      <c r="M559" s="9" t="e">
        <v>#N/A</v>
      </c>
      <c r="N559" s="8" t="s">
        <v>48</v>
      </c>
      <c r="O559" s="9">
        <v>9</v>
      </c>
      <c r="P559" s="7" t="s">
        <v>30</v>
      </c>
      <c r="Q559" s="11"/>
      <c r="R559" s="16" t="e">
        <v>#N/A</v>
      </c>
      <c r="S559" s="7"/>
      <c r="T559" s="7"/>
      <c r="U559" s="13" t="s">
        <v>33</v>
      </c>
    </row>
    <row r="560" spans="1:21" ht="15.75" x14ac:dyDescent="0.25">
      <c r="A560" s="6">
        <v>44651</v>
      </c>
      <c r="B560" s="7">
        <v>1130112022</v>
      </c>
      <c r="C560" s="8">
        <v>44643</v>
      </c>
      <c r="D560" s="8" t="s">
        <v>393</v>
      </c>
      <c r="E560" s="8" t="s">
        <v>21</v>
      </c>
      <c r="F560" s="9" t="e">
        <v>#N/A</v>
      </c>
      <c r="G560" s="8" t="s">
        <v>22</v>
      </c>
      <c r="H560" s="8" t="s">
        <v>23</v>
      </c>
      <c r="I560" s="8" t="s">
        <v>40</v>
      </c>
      <c r="J560" s="9" t="e">
        <v>#N/A</v>
      </c>
      <c r="K560" s="9" t="e">
        <v>#N/A</v>
      </c>
      <c r="L560" s="9" t="e">
        <v>#N/A</v>
      </c>
      <c r="M560" s="9" t="e">
        <v>#N/A</v>
      </c>
      <c r="N560" s="8" t="s">
        <v>48</v>
      </c>
      <c r="O560" s="9">
        <v>9</v>
      </c>
      <c r="P560" s="7" t="s">
        <v>30</v>
      </c>
      <c r="Q560" s="11"/>
      <c r="R560" s="16" t="e">
        <v>#N/A</v>
      </c>
      <c r="S560" s="7"/>
      <c r="T560" s="7"/>
      <c r="U560" s="13" t="s">
        <v>33</v>
      </c>
    </row>
    <row r="561" spans="1:21" ht="15.75" x14ac:dyDescent="0.25">
      <c r="A561" s="6">
        <v>44651</v>
      </c>
      <c r="B561" s="7">
        <v>1165192022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x14ac:dyDescent="0.25">
      <c r="A562" s="6">
        <v>44651</v>
      </c>
      <c r="B562" s="7">
        <v>1165172022</v>
      </c>
      <c r="C562" s="8">
        <v>44644</v>
      </c>
      <c r="D562" s="8" t="s">
        <v>393</v>
      </c>
      <c r="E562" s="8" t="s">
        <v>21</v>
      </c>
      <c r="F562" s="9" t="e">
        <v>#N/A</v>
      </c>
      <c r="G562" s="8" t="s">
        <v>22</v>
      </c>
      <c r="H562" s="8" t="s">
        <v>39</v>
      </c>
      <c r="I562" s="8" t="s">
        <v>40</v>
      </c>
      <c r="J562" s="9" t="e">
        <v>#N/A</v>
      </c>
      <c r="K562" s="9" t="e">
        <v>#N/A</v>
      </c>
      <c r="L562" s="9" t="e">
        <v>#N/A</v>
      </c>
      <c r="M562" s="9" t="e">
        <v>#N/A</v>
      </c>
      <c r="N562" s="8" t="s">
        <v>48</v>
      </c>
      <c r="O562" s="9">
        <v>17</v>
      </c>
      <c r="P562" s="7" t="s">
        <v>30</v>
      </c>
      <c r="Q562" s="11"/>
      <c r="R562" s="16" t="e">
        <v>#N/A</v>
      </c>
      <c r="S562" s="7"/>
      <c r="T562" s="7"/>
      <c r="U562" s="13" t="s">
        <v>33</v>
      </c>
    </row>
    <row r="563" spans="1:21" ht="15.75" x14ac:dyDescent="0.25">
      <c r="A563" s="6">
        <v>44651</v>
      </c>
      <c r="B563" s="7">
        <v>1207312022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x14ac:dyDescent="0.25">
      <c r="A564" s="6">
        <v>44651</v>
      </c>
      <c r="B564" s="7">
        <v>1199452022</v>
      </c>
      <c r="C564" s="8">
        <v>44648</v>
      </c>
      <c r="D564" s="18" t="s">
        <v>393</v>
      </c>
      <c r="E564" s="18" t="s">
        <v>21</v>
      </c>
      <c r="F564" s="19" t="e">
        <v>#N/A</v>
      </c>
      <c r="G564" s="8" t="s">
        <v>22</v>
      </c>
      <c r="H564" s="8" t="s">
        <v>39</v>
      </c>
      <c r="I564" s="8" t="s">
        <v>40</v>
      </c>
      <c r="J564" s="19" t="e">
        <v>#N/A</v>
      </c>
      <c r="K564" s="19" t="e">
        <v>#N/A</v>
      </c>
      <c r="L564" s="19" t="e">
        <v>#N/A</v>
      </c>
      <c r="M564" s="19" t="e">
        <v>#N/A</v>
      </c>
      <c r="N564" s="18" t="s">
        <v>48</v>
      </c>
      <c r="O564" s="19">
        <v>15</v>
      </c>
      <c r="P564" s="7" t="s">
        <v>30</v>
      </c>
      <c r="Q564" s="11"/>
      <c r="R564" s="16" t="e">
        <v>#N/A</v>
      </c>
      <c r="S564" s="7"/>
      <c r="T564" s="7"/>
      <c r="U564" s="13" t="s">
        <v>33</v>
      </c>
    </row>
    <row r="565" spans="1:21" ht="15.75" x14ac:dyDescent="0.25">
      <c r="A565" s="6">
        <v>44651</v>
      </c>
      <c r="B565" s="7">
        <v>1242952022</v>
      </c>
      <c r="C565" s="8">
        <v>44649</v>
      </c>
      <c r="D565" s="18" t="s">
        <v>393</v>
      </c>
      <c r="E565" s="18" t="s">
        <v>21</v>
      </c>
      <c r="F565" s="19" t="e">
        <v>#N/A</v>
      </c>
      <c r="G565" s="8" t="s">
        <v>22</v>
      </c>
      <c r="H565" s="8" t="s">
        <v>89</v>
      </c>
      <c r="I565" s="8" t="s">
        <v>40</v>
      </c>
      <c r="J565" s="19" t="e">
        <v>#N/A</v>
      </c>
      <c r="K565" s="19" t="e">
        <v>#N/A</v>
      </c>
      <c r="L565" s="19" t="e">
        <v>#N/A</v>
      </c>
      <c r="M565" s="19" t="e">
        <v>#N/A</v>
      </c>
      <c r="N565" s="18" t="s">
        <v>48</v>
      </c>
      <c r="O565" s="19">
        <v>5</v>
      </c>
      <c r="P565" s="7" t="s">
        <v>30</v>
      </c>
      <c r="Q565" s="11"/>
      <c r="R565" s="16" t="e">
        <v>#N/A</v>
      </c>
      <c r="S565" s="7"/>
      <c r="T565" s="7"/>
      <c r="U565" s="13" t="s">
        <v>33</v>
      </c>
    </row>
    <row r="566" spans="1:21" ht="15.75" x14ac:dyDescent="0.25">
      <c r="A566" s="6">
        <v>44651</v>
      </c>
      <c r="B566" s="7">
        <v>1245502022</v>
      </c>
      <c r="C566" s="8">
        <v>44650</v>
      </c>
      <c r="D566" s="8" t="s">
        <v>393</v>
      </c>
      <c r="E566" s="8" t="s">
        <v>21</v>
      </c>
      <c r="F566" s="9" t="e">
        <v>#N/A</v>
      </c>
      <c r="G566" s="8" t="s">
        <v>22</v>
      </c>
      <c r="H566" s="8" t="s">
        <v>89</v>
      </c>
      <c r="I566" s="8" t="s">
        <v>40</v>
      </c>
      <c r="J566" s="9" t="e">
        <v>#N/A</v>
      </c>
      <c r="K566" s="9" t="e">
        <v>#N/A</v>
      </c>
      <c r="L566" s="19" t="e">
        <v>#N/A</v>
      </c>
      <c r="M566" s="9" t="e">
        <v>#N/A</v>
      </c>
      <c r="N566" s="8" t="s">
        <v>48</v>
      </c>
      <c r="O566" s="9">
        <v>4</v>
      </c>
      <c r="P566" s="7" t="s">
        <v>30</v>
      </c>
      <c r="Q566" s="11"/>
      <c r="R566" s="16" t="e">
        <v>#N/A</v>
      </c>
      <c r="S566" s="7"/>
      <c r="T566" s="7"/>
      <c r="U566" s="13" t="s">
        <v>33</v>
      </c>
    </row>
    <row r="567" spans="1:21" ht="15.75" hidden="1" x14ac:dyDescent="0.25">
      <c r="A567" s="21">
        <v>44651</v>
      </c>
      <c r="B567" s="20">
        <v>1219702022</v>
      </c>
      <c r="C567" s="18">
        <v>44650</v>
      </c>
      <c r="D567" s="8" t="s">
        <v>393</v>
      </c>
      <c r="E567" s="8" t="s">
        <v>21</v>
      </c>
      <c r="F567" s="9">
        <v>20224601084742</v>
      </c>
      <c r="G567" s="18" t="s">
        <v>22</v>
      </c>
      <c r="H567" s="18" t="s">
        <v>23</v>
      </c>
      <c r="I567" s="18" t="s">
        <v>40</v>
      </c>
      <c r="J567" s="9" t="s">
        <v>474</v>
      </c>
      <c r="K567" s="9" t="s">
        <v>138</v>
      </c>
      <c r="L567" s="19" t="e">
        <v>#N/A</v>
      </c>
      <c r="M567" s="9" t="s">
        <v>475</v>
      </c>
      <c r="N567" s="8" t="s">
        <v>48</v>
      </c>
      <c r="O567" s="9">
        <v>28</v>
      </c>
      <c r="P567" s="7" t="s">
        <v>30</v>
      </c>
      <c r="Q567" s="22" t="s">
        <v>31</v>
      </c>
      <c r="R567" s="16" t="s">
        <v>138</v>
      </c>
      <c r="S567" s="20"/>
      <c r="T567" s="20"/>
      <c r="U567" s="13" t="s">
        <v>33</v>
      </c>
    </row>
    <row r="568" spans="1:21" ht="15.75" hidden="1" x14ac:dyDescent="0.25">
      <c r="A568" s="6">
        <v>44655</v>
      </c>
      <c r="B568" s="7">
        <v>1313602022</v>
      </c>
      <c r="C568" s="8">
        <v>44655</v>
      </c>
      <c r="D568" s="8" t="s">
        <v>393</v>
      </c>
      <c r="E568" s="8" t="s">
        <v>21</v>
      </c>
      <c r="F568" s="9">
        <v>20225210034992</v>
      </c>
      <c r="G568" s="8" t="s">
        <v>22</v>
      </c>
      <c r="H568" s="8" t="s">
        <v>39</v>
      </c>
      <c r="I568" s="8" t="s">
        <v>40</v>
      </c>
      <c r="J568" s="9" t="s">
        <v>474</v>
      </c>
      <c r="K568" s="9" t="s">
        <v>138</v>
      </c>
      <c r="L568" s="19" t="e">
        <v>#N/A</v>
      </c>
      <c r="M568" s="9" t="s">
        <v>476</v>
      </c>
      <c r="N568" s="8" t="s">
        <v>48</v>
      </c>
      <c r="O568" s="9">
        <v>25</v>
      </c>
      <c r="P568" s="7" t="s">
        <v>30</v>
      </c>
      <c r="Q568" s="11" t="s">
        <v>31</v>
      </c>
      <c r="R568" s="16" t="s">
        <v>138</v>
      </c>
      <c r="S568" s="7"/>
      <c r="T568" s="7"/>
      <c r="U568" s="13" t="s">
        <v>33</v>
      </c>
    </row>
    <row r="569" spans="1:21" ht="15.75" hidden="1" x14ac:dyDescent="0.25">
      <c r="A569" s="6">
        <v>44655</v>
      </c>
      <c r="B569" s="7">
        <v>1299642022</v>
      </c>
      <c r="C569" s="8">
        <v>44655</v>
      </c>
      <c r="D569" s="18" t="s">
        <v>393</v>
      </c>
      <c r="E569" s="8" t="s">
        <v>21</v>
      </c>
      <c r="F569" s="19">
        <v>20224601140302</v>
      </c>
      <c r="G569" s="8" t="s">
        <v>22</v>
      </c>
      <c r="H569" s="8" t="s">
        <v>23</v>
      </c>
      <c r="I569" s="8" t="s">
        <v>40</v>
      </c>
      <c r="J569" s="19" t="s">
        <v>474</v>
      </c>
      <c r="K569" s="19" t="s">
        <v>138</v>
      </c>
      <c r="L569" s="19" t="e">
        <v>#N/A</v>
      </c>
      <c r="M569" s="19" t="s">
        <v>475</v>
      </c>
      <c r="N569" s="18" t="s">
        <v>48</v>
      </c>
      <c r="O569" s="19">
        <v>25</v>
      </c>
      <c r="P569" s="7" t="s">
        <v>30</v>
      </c>
      <c r="Q569" s="11" t="s">
        <v>31</v>
      </c>
      <c r="R569" s="16" t="s">
        <v>138</v>
      </c>
      <c r="S569" s="7"/>
      <c r="T569" s="7"/>
      <c r="U569" s="13" t="s">
        <v>33</v>
      </c>
    </row>
    <row r="570" spans="1:21" ht="15.75" x14ac:dyDescent="0.25">
      <c r="A570" s="6">
        <v>44655</v>
      </c>
      <c r="B570" s="7">
        <v>1044902022</v>
      </c>
      <c r="C570" s="8">
        <v>44655</v>
      </c>
      <c r="D570" s="8" t="s">
        <v>393</v>
      </c>
      <c r="E570" s="8" t="s">
        <v>21</v>
      </c>
      <c r="F570" s="9" t="e">
        <v>#N/A</v>
      </c>
      <c r="G570" s="8" t="s">
        <v>22</v>
      </c>
      <c r="H570" s="8" t="s">
        <v>39</v>
      </c>
      <c r="I570" s="8" t="s">
        <v>24</v>
      </c>
      <c r="J570" s="9" t="e">
        <v>#N/A</v>
      </c>
      <c r="K570" s="9" t="e">
        <v>#N/A</v>
      </c>
      <c r="L570" s="19" t="e">
        <v>#N/A</v>
      </c>
      <c r="M570" s="9" t="e">
        <v>#N/A</v>
      </c>
      <c r="N570" s="8" t="s">
        <v>48</v>
      </c>
      <c r="O570" s="9">
        <v>16</v>
      </c>
      <c r="P570" s="7" t="s">
        <v>30</v>
      </c>
      <c r="Q570" s="11"/>
      <c r="R570" s="16" t="e">
        <v>#N/A</v>
      </c>
      <c r="S570" s="7"/>
      <c r="T570" s="7"/>
      <c r="U570" s="23" t="s">
        <v>33</v>
      </c>
    </row>
    <row r="571" spans="1:21" ht="15.75" hidden="1" x14ac:dyDescent="0.25">
      <c r="A571" s="6">
        <v>44671</v>
      </c>
      <c r="B571" s="7">
        <v>1333202022</v>
      </c>
      <c r="C571" s="8">
        <v>44655</v>
      </c>
      <c r="D571" s="18" t="s">
        <v>393</v>
      </c>
      <c r="E571" s="8" t="s">
        <v>21</v>
      </c>
      <c r="F571" s="19">
        <v>20224601140762</v>
      </c>
      <c r="G571" s="8" t="s">
        <v>22</v>
      </c>
      <c r="H571" s="8" t="s">
        <v>23</v>
      </c>
      <c r="I571" s="8" t="s">
        <v>40</v>
      </c>
      <c r="J571" s="19" t="s">
        <v>471</v>
      </c>
      <c r="K571" s="19" t="s">
        <v>446</v>
      </c>
      <c r="L571" s="19" t="e">
        <v>#N/A</v>
      </c>
      <c r="M571" s="19" t="s">
        <v>473</v>
      </c>
      <c r="N571" s="18" t="s">
        <v>48</v>
      </c>
      <c r="O571" s="19">
        <v>25</v>
      </c>
      <c r="P571" s="7" t="s">
        <v>30</v>
      </c>
      <c r="Q571" s="11" t="s">
        <v>31</v>
      </c>
      <c r="R571" s="16" t="s">
        <v>138</v>
      </c>
      <c r="S571" s="7"/>
      <c r="T571" s="7"/>
      <c r="U571" s="13" t="s">
        <v>33</v>
      </c>
    </row>
    <row r="572" spans="1:21" ht="15.75" x14ac:dyDescent="0.25">
      <c r="A572" s="6">
        <v>44671</v>
      </c>
      <c r="B572" s="7">
        <v>1312642022</v>
      </c>
      <c r="C572" s="8">
        <v>44655</v>
      </c>
      <c r="D572" s="8" t="s">
        <v>393</v>
      </c>
      <c r="E572" s="8" t="s">
        <v>21</v>
      </c>
      <c r="F572" s="9" t="e">
        <v>#N/A</v>
      </c>
      <c r="G572" s="8" t="s">
        <v>22</v>
      </c>
      <c r="H572" s="8" t="s">
        <v>23</v>
      </c>
      <c r="I572" s="8" t="s">
        <v>40</v>
      </c>
      <c r="J572" s="9" t="e">
        <v>#N/A</v>
      </c>
      <c r="K572" s="9" t="e">
        <v>#N/A</v>
      </c>
      <c r="L572" s="9" t="e">
        <v>#N/A</v>
      </c>
      <c r="M572" s="9" t="e">
        <v>#N/A</v>
      </c>
      <c r="N572" s="8" t="s">
        <v>48</v>
      </c>
      <c r="O572" s="9">
        <v>16</v>
      </c>
      <c r="P572" s="7" t="s">
        <v>30</v>
      </c>
      <c r="Q572" s="11"/>
      <c r="R572" s="16" t="e">
        <v>#N/A</v>
      </c>
      <c r="S572" s="7"/>
      <c r="T572" s="7"/>
      <c r="U572" s="13" t="s">
        <v>33</v>
      </c>
    </row>
    <row r="573" spans="1:21" ht="15.75" hidden="1" x14ac:dyDescent="0.25">
      <c r="A573" s="6">
        <v>44671</v>
      </c>
      <c r="B573" s="7">
        <v>1344212022</v>
      </c>
      <c r="C573" s="8">
        <v>44656</v>
      </c>
      <c r="D573" s="8" t="s">
        <v>393</v>
      </c>
      <c r="E573" s="8" t="s">
        <v>21</v>
      </c>
      <c r="F573" s="9">
        <v>20225210035802</v>
      </c>
      <c r="G573" s="8" t="s">
        <v>22</v>
      </c>
      <c r="H573" s="8" t="s">
        <v>39</v>
      </c>
      <c r="I573" s="8" t="s">
        <v>40</v>
      </c>
      <c r="J573" s="9" t="s">
        <v>474</v>
      </c>
      <c r="K573" s="9" t="s">
        <v>138</v>
      </c>
      <c r="L573" s="19" t="e">
        <v>#N/A</v>
      </c>
      <c r="M573" s="9" t="s">
        <v>475</v>
      </c>
      <c r="N573" s="8" t="s">
        <v>48</v>
      </c>
      <c r="O573" s="9">
        <v>24</v>
      </c>
      <c r="P573" s="7" t="s">
        <v>30</v>
      </c>
      <c r="Q573" s="11" t="s">
        <v>31</v>
      </c>
      <c r="R573" s="16" t="s">
        <v>138</v>
      </c>
      <c r="S573" s="7"/>
      <c r="T573" s="7"/>
      <c r="U573" s="13" t="s">
        <v>33</v>
      </c>
    </row>
    <row r="574" spans="1:21" ht="15.75" hidden="1" x14ac:dyDescent="0.25">
      <c r="A574" s="6">
        <v>44671</v>
      </c>
      <c r="B574" s="7">
        <v>1372982022</v>
      </c>
      <c r="C574" s="8">
        <v>44657</v>
      </c>
      <c r="D574" s="8" t="s">
        <v>393</v>
      </c>
      <c r="E574" s="8" t="s">
        <v>21</v>
      </c>
      <c r="F574" s="9">
        <v>20225210036652</v>
      </c>
      <c r="G574" s="8" t="s">
        <v>22</v>
      </c>
      <c r="H574" s="8" t="s">
        <v>39</v>
      </c>
      <c r="I574" s="8" t="s">
        <v>40</v>
      </c>
      <c r="J574" s="9" t="s">
        <v>474</v>
      </c>
      <c r="K574" s="9" t="s">
        <v>138</v>
      </c>
      <c r="L574" s="19" t="e">
        <v>#N/A</v>
      </c>
      <c r="M574" s="9" t="s">
        <v>475</v>
      </c>
      <c r="N574" s="8" t="s">
        <v>48</v>
      </c>
      <c r="O574" s="9">
        <v>28</v>
      </c>
      <c r="P574" s="7" t="s">
        <v>30</v>
      </c>
      <c r="Q574" s="11" t="s">
        <v>31</v>
      </c>
      <c r="R574" s="16" t="s">
        <v>138</v>
      </c>
      <c r="S574" s="7"/>
      <c r="T574" s="7"/>
      <c r="U574" s="23" t="s">
        <v>33</v>
      </c>
    </row>
    <row r="575" spans="1:21" ht="15.75" x14ac:dyDescent="0.25">
      <c r="A575" s="21">
        <v>44671</v>
      </c>
      <c r="B575" s="20">
        <v>1372962022</v>
      </c>
      <c r="C575" s="8">
        <v>44657</v>
      </c>
      <c r="D575" s="8" t="s">
        <v>393</v>
      </c>
      <c r="E575" s="8" t="s">
        <v>21</v>
      </c>
      <c r="F575" s="9" t="e">
        <v>#N/A</v>
      </c>
      <c r="G575" s="8" t="s">
        <v>22</v>
      </c>
      <c r="H575" s="8" t="s">
        <v>39</v>
      </c>
      <c r="I575" s="8" t="s">
        <v>40</v>
      </c>
      <c r="J575" s="9" t="e">
        <v>#N/A</v>
      </c>
      <c r="K575" s="9" t="e">
        <v>#N/A</v>
      </c>
      <c r="L575" s="19" t="e">
        <v>#N/A</v>
      </c>
      <c r="M575" s="9" t="e">
        <v>#N/A</v>
      </c>
      <c r="N575" s="8" t="s">
        <v>48</v>
      </c>
      <c r="O575" s="9">
        <v>8</v>
      </c>
      <c r="P575" s="7" t="s">
        <v>30</v>
      </c>
      <c r="Q575" s="22"/>
      <c r="R575" s="16" t="e">
        <v>#N/A</v>
      </c>
      <c r="S575" s="20"/>
      <c r="T575" s="20"/>
      <c r="U575" s="23" t="s">
        <v>33</v>
      </c>
    </row>
    <row r="576" spans="1:21" ht="15.75" hidden="1" x14ac:dyDescent="0.25">
      <c r="A576" s="21">
        <v>44671</v>
      </c>
      <c r="B576" s="20">
        <v>1353112022</v>
      </c>
      <c r="C576" s="8">
        <v>44657</v>
      </c>
      <c r="D576" s="8" t="s">
        <v>393</v>
      </c>
      <c r="E576" s="8" t="s">
        <v>21</v>
      </c>
      <c r="F576" s="9">
        <v>20224601178682</v>
      </c>
      <c r="G576" s="8" t="s">
        <v>22</v>
      </c>
      <c r="H576" s="8" t="s">
        <v>23</v>
      </c>
      <c r="I576" s="8" t="s">
        <v>51</v>
      </c>
      <c r="J576" s="9" t="s">
        <v>474</v>
      </c>
      <c r="K576" s="9" t="s">
        <v>138</v>
      </c>
      <c r="L576" s="19" t="e">
        <v>#N/A</v>
      </c>
      <c r="M576" s="9" t="s">
        <v>475</v>
      </c>
      <c r="N576" s="8" t="s">
        <v>48</v>
      </c>
      <c r="O576" s="9">
        <v>23</v>
      </c>
      <c r="P576" s="7" t="s">
        <v>30</v>
      </c>
      <c r="Q576" s="22" t="s">
        <v>31</v>
      </c>
      <c r="R576" s="16" t="s">
        <v>138</v>
      </c>
      <c r="S576" s="20"/>
      <c r="T576" s="20"/>
      <c r="U576" s="13" t="s">
        <v>33</v>
      </c>
    </row>
    <row r="577" spans="1:21" ht="15.75" hidden="1" x14ac:dyDescent="0.25">
      <c r="A577" s="6">
        <v>44671</v>
      </c>
      <c r="B577" s="7">
        <v>1193122022</v>
      </c>
      <c r="C577" s="8">
        <v>44662</v>
      </c>
      <c r="D577" s="8" t="s">
        <v>393</v>
      </c>
      <c r="E577" s="8" t="s">
        <v>21</v>
      </c>
      <c r="F577" s="9">
        <v>20224601215362</v>
      </c>
      <c r="G577" s="8" t="s">
        <v>22</v>
      </c>
      <c r="H577" s="8" t="s">
        <v>23</v>
      </c>
      <c r="I577" s="8" t="s">
        <v>40</v>
      </c>
      <c r="J577" s="9" t="s">
        <v>474</v>
      </c>
      <c r="K577" s="9" t="s">
        <v>138</v>
      </c>
      <c r="L577" s="19" t="e">
        <v>#N/A</v>
      </c>
      <c r="M577" s="9" t="s">
        <v>477</v>
      </c>
      <c r="N577" s="8" t="s">
        <v>48</v>
      </c>
      <c r="O577" s="9">
        <v>30</v>
      </c>
      <c r="P577" s="7" t="s">
        <v>30</v>
      </c>
      <c r="Q577" s="11" t="s">
        <v>31</v>
      </c>
      <c r="R577" s="16" t="s">
        <v>138</v>
      </c>
      <c r="S577" s="7"/>
      <c r="T577" s="7"/>
      <c r="U577" s="13" t="s">
        <v>33</v>
      </c>
    </row>
    <row r="578" spans="1:21" ht="15.75" x14ac:dyDescent="0.25">
      <c r="A578" s="21">
        <v>44671</v>
      </c>
      <c r="B578" s="20">
        <v>1450632022</v>
      </c>
      <c r="C578" s="8">
        <v>44663</v>
      </c>
      <c r="D578" s="8" t="s">
        <v>393</v>
      </c>
      <c r="E578" s="8" t="s">
        <v>21</v>
      </c>
      <c r="F578" s="9" t="e">
        <v>#N/A</v>
      </c>
      <c r="G578" s="8" t="s">
        <v>22</v>
      </c>
      <c r="H578" s="8" t="s">
        <v>23</v>
      </c>
      <c r="I578" s="8" t="s">
        <v>40</v>
      </c>
      <c r="J578" s="9" t="e">
        <v>#N/A</v>
      </c>
      <c r="K578" s="9" t="e">
        <v>#N/A</v>
      </c>
      <c r="L578" s="19" t="e">
        <v>#N/A</v>
      </c>
      <c r="M578" s="9" t="e">
        <v>#N/A</v>
      </c>
      <c r="N578" s="8" t="s">
        <v>48</v>
      </c>
      <c r="O578" s="9">
        <v>10</v>
      </c>
      <c r="P578" s="7" t="s">
        <v>30</v>
      </c>
      <c r="Q578" s="22"/>
      <c r="R578" s="16" t="e">
        <v>#N/A</v>
      </c>
      <c r="S578" s="20"/>
      <c r="T578" s="20"/>
      <c r="U578" s="23" t="s">
        <v>33</v>
      </c>
    </row>
    <row r="579" spans="1:21" ht="15.75" hidden="1" x14ac:dyDescent="0.25">
      <c r="A579" s="21">
        <v>44671</v>
      </c>
      <c r="B579" s="20">
        <v>1447782022</v>
      </c>
      <c r="C579" s="18">
        <v>44663</v>
      </c>
      <c r="D579" s="8" t="s">
        <v>393</v>
      </c>
      <c r="E579" s="8" t="s">
        <v>21</v>
      </c>
      <c r="F579" s="9">
        <v>20225210038672</v>
      </c>
      <c r="G579" s="18" t="s">
        <v>22</v>
      </c>
      <c r="H579" s="18" t="s">
        <v>39</v>
      </c>
      <c r="I579" s="18" t="s">
        <v>40</v>
      </c>
      <c r="J579" s="9" t="s">
        <v>470</v>
      </c>
      <c r="K579" s="9" t="s">
        <v>434</v>
      </c>
      <c r="L579" s="19" t="e">
        <v>#N/A</v>
      </c>
      <c r="M579" s="9" t="s">
        <v>473</v>
      </c>
      <c r="N579" s="8" t="s">
        <v>48</v>
      </c>
      <c r="O579" s="9">
        <v>29</v>
      </c>
      <c r="P579" s="7" t="s">
        <v>30</v>
      </c>
      <c r="Q579" s="22"/>
      <c r="R579" s="24" t="s">
        <v>478</v>
      </c>
      <c r="S579" s="20"/>
      <c r="T579" s="20"/>
      <c r="U579" s="13" t="s">
        <v>33</v>
      </c>
    </row>
    <row r="580" spans="1:21" ht="15.75" hidden="1" x14ac:dyDescent="0.25">
      <c r="A580" s="21">
        <v>44671</v>
      </c>
      <c r="B580" s="20">
        <v>1155882022</v>
      </c>
      <c r="C580" s="18">
        <v>44663</v>
      </c>
      <c r="D580" s="18" t="s">
        <v>393</v>
      </c>
      <c r="E580" s="8" t="s">
        <v>21</v>
      </c>
      <c r="F580" s="19">
        <v>20224601246192</v>
      </c>
      <c r="G580" s="18" t="s">
        <v>22</v>
      </c>
      <c r="H580" s="18" t="s">
        <v>23</v>
      </c>
      <c r="I580" s="18" t="s">
        <v>40</v>
      </c>
      <c r="J580" s="19" t="s">
        <v>474</v>
      </c>
      <c r="K580" s="19" t="s">
        <v>138</v>
      </c>
      <c r="L580" s="19" t="e">
        <v>#N/A</v>
      </c>
      <c r="M580" s="19" t="s">
        <v>475</v>
      </c>
      <c r="N580" s="18" t="s">
        <v>48</v>
      </c>
      <c r="O580" s="19">
        <v>19</v>
      </c>
      <c r="P580" s="7" t="s">
        <v>30</v>
      </c>
      <c r="Q580" s="22" t="s">
        <v>31</v>
      </c>
      <c r="R580" s="24" t="s">
        <v>138</v>
      </c>
      <c r="S580" s="20"/>
      <c r="T580" s="20"/>
      <c r="U580" s="13" t="s">
        <v>33</v>
      </c>
    </row>
    <row r="581" spans="1:21" ht="15.75" x14ac:dyDescent="0.25">
      <c r="A581" s="21">
        <v>44671</v>
      </c>
      <c r="B581" s="20">
        <v>1447562022</v>
      </c>
      <c r="C581" s="18">
        <v>44670</v>
      </c>
      <c r="D581" s="8" t="s">
        <v>393</v>
      </c>
      <c r="E581" s="8" t="s">
        <v>21</v>
      </c>
      <c r="F581" s="9" t="e">
        <v>#N/A</v>
      </c>
      <c r="G581" s="18" t="s">
        <v>22</v>
      </c>
      <c r="H581" s="18" t="s">
        <v>23</v>
      </c>
      <c r="I581" s="18" t="s">
        <v>24</v>
      </c>
      <c r="J581" s="9" t="e">
        <v>#N/A</v>
      </c>
      <c r="K581" s="9" t="e">
        <v>#N/A</v>
      </c>
      <c r="L581" s="19" t="e">
        <v>#N/A</v>
      </c>
      <c r="M581" s="9" t="e">
        <v>#N/A</v>
      </c>
      <c r="N581" s="8" t="s">
        <v>48</v>
      </c>
      <c r="O581" s="9">
        <v>7</v>
      </c>
      <c r="P581" s="7" t="s">
        <v>30</v>
      </c>
      <c r="Q581" s="22"/>
      <c r="R581" s="24" t="e">
        <v>#N/A</v>
      </c>
      <c r="S581" s="20"/>
      <c r="T581" s="20"/>
      <c r="U581" s="23" t="s">
        <v>33</v>
      </c>
    </row>
    <row r="582" spans="1:21" ht="15.75" hidden="1" x14ac:dyDescent="0.25">
      <c r="A582" s="6">
        <v>44679</v>
      </c>
      <c r="B582" s="7">
        <v>921282022</v>
      </c>
      <c r="C582" s="18">
        <v>44671</v>
      </c>
      <c r="D582" s="8" t="s">
        <v>393</v>
      </c>
      <c r="E582" s="8" t="s">
        <v>21</v>
      </c>
      <c r="F582" s="9">
        <v>20224601319172</v>
      </c>
      <c r="G582" s="18" t="s">
        <v>22</v>
      </c>
      <c r="H582" s="18" t="s">
        <v>23</v>
      </c>
      <c r="I582" s="18" t="s">
        <v>24</v>
      </c>
      <c r="J582" s="9" t="s">
        <v>470</v>
      </c>
      <c r="K582" s="9" t="s">
        <v>185</v>
      </c>
      <c r="L582" s="19" t="e">
        <v>#N/A</v>
      </c>
      <c r="M582" s="9" t="s">
        <v>473</v>
      </c>
      <c r="N582" s="8" t="s">
        <v>48</v>
      </c>
      <c r="O582" s="9">
        <v>15</v>
      </c>
      <c r="P582" s="7" t="s">
        <v>30</v>
      </c>
      <c r="Q582" s="11"/>
      <c r="R582" s="11"/>
      <c r="S582" s="7"/>
      <c r="T582" s="7"/>
      <c r="U582" s="13" t="s">
        <v>33</v>
      </c>
    </row>
    <row r="583" spans="1:21" ht="15.75" hidden="1" x14ac:dyDescent="0.25">
      <c r="A583" s="6">
        <v>44679</v>
      </c>
      <c r="B583" s="7">
        <v>1541172022</v>
      </c>
      <c r="C583" s="18">
        <v>44672</v>
      </c>
      <c r="D583" s="8" t="s">
        <v>393</v>
      </c>
      <c r="E583" s="8" t="s">
        <v>21</v>
      </c>
      <c r="F583" s="9">
        <v>20224601318232</v>
      </c>
      <c r="G583" s="18" t="s">
        <v>22</v>
      </c>
      <c r="H583" s="18" t="s">
        <v>89</v>
      </c>
      <c r="I583" s="18" t="s">
        <v>40</v>
      </c>
      <c r="J583" s="9" t="s">
        <v>471</v>
      </c>
      <c r="K583" s="9" t="s">
        <v>179</v>
      </c>
      <c r="L583" s="19" t="e">
        <v>#N/A</v>
      </c>
      <c r="M583" s="9" t="s">
        <v>473</v>
      </c>
      <c r="N583" s="8" t="s">
        <v>48</v>
      </c>
      <c r="O583" s="9">
        <v>24</v>
      </c>
      <c r="P583" s="7" t="s">
        <v>30</v>
      </c>
      <c r="Q583" s="11" t="s">
        <v>31</v>
      </c>
      <c r="R583" s="11" t="s">
        <v>479</v>
      </c>
      <c r="S583" s="7"/>
      <c r="T583" s="7"/>
      <c r="U583" s="13" t="s">
        <v>33</v>
      </c>
    </row>
    <row r="584" spans="1:21" ht="15.75" x14ac:dyDescent="0.25">
      <c r="A584" s="6">
        <v>44679</v>
      </c>
      <c r="B584" s="7">
        <v>1538192022</v>
      </c>
      <c r="C584" s="18">
        <v>44672</v>
      </c>
      <c r="D584" s="8" t="s">
        <v>393</v>
      </c>
      <c r="E584" s="8" t="s">
        <v>21</v>
      </c>
      <c r="F584" s="9" t="e">
        <v>#N/A</v>
      </c>
      <c r="G584" s="18" t="s">
        <v>22</v>
      </c>
      <c r="H584" s="18" t="s">
        <v>23</v>
      </c>
      <c r="I584" s="18" t="s">
        <v>40</v>
      </c>
      <c r="J584" s="9" t="e">
        <v>#N/A</v>
      </c>
      <c r="K584" s="9" t="e">
        <v>#N/A</v>
      </c>
      <c r="L584" s="19" t="e">
        <v>#N/A</v>
      </c>
      <c r="M584" s="9" t="e">
        <v>#N/A</v>
      </c>
      <c r="N584" s="8" t="s">
        <v>48</v>
      </c>
      <c r="O584" s="9">
        <v>5</v>
      </c>
      <c r="P584" s="7" t="s">
        <v>30</v>
      </c>
      <c r="Q584" s="11" t="s">
        <v>31</v>
      </c>
      <c r="R584" s="11" t="s">
        <v>138</v>
      </c>
      <c r="S584" s="7"/>
      <c r="T584" s="7"/>
      <c r="U584" s="23" t="s">
        <v>33</v>
      </c>
    </row>
    <row r="585" spans="1:21" ht="15.75" hidden="1" x14ac:dyDescent="0.25">
      <c r="A585" s="6">
        <v>44679</v>
      </c>
      <c r="B585" s="7">
        <v>1558932022</v>
      </c>
      <c r="C585" s="18">
        <v>44673</v>
      </c>
      <c r="D585" s="8" t="s">
        <v>393</v>
      </c>
      <c r="E585" s="8" t="s">
        <v>21</v>
      </c>
      <c r="F585" s="9">
        <v>20224601335452</v>
      </c>
      <c r="G585" s="18" t="s">
        <v>22</v>
      </c>
      <c r="H585" s="18" t="s">
        <v>23</v>
      </c>
      <c r="I585" s="18" t="s">
        <v>40</v>
      </c>
      <c r="J585" s="9" t="s">
        <v>471</v>
      </c>
      <c r="K585" s="9" t="s">
        <v>401</v>
      </c>
      <c r="L585" s="19" t="e">
        <v>#N/A</v>
      </c>
      <c r="M585" s="9" t="s">
        <v>473</v>
      </c>
      <c r="N585" s="8" t="s">
        <v>48</v>
      </c>
      <c r="O585" s="9">
        <v>13</v>
      </c>
      <c r="P585" s="7" t="s">
        <v>30</v>
      </c>
      <c r="Q585" s="11" t="s">
        <v>31</v>
      </c>
      <c r="R585" s="11" t="s">
        <v>480</v>
      </c>
      <c r="S585" s="7"/>
      <c r="T585" s="7"/>
      <c r="U585" s="13" t="s">
        <v>33</v>
      </c>
    </row>
    <row r="586" spans="1:21" ht="15.75" hidden="1" x14ac:dyDescent="0.25">
      <c r="A586" s="6">
        <v>44679</v>
      </c>
      <c r="B586" s="7">
        <v>1558802022</v>
      </c>
      <c r="C586" s="18">
        <v>44676</v>
      </c>
      <c r="D586" s="8" t="s">
        <v>393</v>
      </c>
      <c r="E586" s="8" t="s">
        <v>21</v>
      </c>
      <c r="F586" s="9">
        <v>20224601351692</v>
      </c>
      <c r="G586" s="18" t="s">
        <v>22</v>
      </c>
      <c r="H586" s="18" t="s">
        <v>89</v>
      </c>
      <c r="I586" s="18" t="s">
        <v>40</v>
      </c>
      <c r="J586" s="9" t="s">
        <v>471</v>
      </c>
      <c r="K586" s="9" t="s">
        <v>214</v>
      </c>
      <c r="L586" s="19" t="e">
        <v>#N/A</v>
      </c>
      <c r="M586" s="9" t="s">
        <v>473</v>
      </c>
      <c r="N586" s="8" t="s">
        <v>48</v>
      </c>
      <c r="O586" s="9">
        <v>22</v>
      </c>
      <c r="P586" s="7" t="s">
        <v>30</v>
      </c>
      <c r="Q586" s="11" t="s">
        <v>31</v>
      </c>
      <c r="R586" s="11" t="s">
        <v>481</v>
      </c>
      <c r="S586" s="7"/>
      <c r="T586" s="7"/>
      <c r="U586" s="13" t="s">
        <v>33</v>
      </c>
    </row>
    <row r="587" spans="1:21" ht="15.75" hidden="1" x14ac:dyDescent="0.25">
      <c r="A587" s="21">
        <v>44679</v>
      </c>
      <c r="B587" s="20">
        <v>1614652022</v>
      </c>
      <c r="C587" s="18">
        <v>44677</v>
      </c>
      <c r="D587" s="8" t="s">
        <v>393</v>
      </c>
      <c r="E587" s="8" t="s">
        <v>21</v>
      </c>
      <c r="F587" s="9">
        <v>20224601402732</v>
      </c>
      <c r="G587" s="18" t="s">
        <v>22</v>
      </c>
      <c r="H587" s="18" t="s">
        <v>89</v>
      </c>
      <c r="I587" s="18" t="s">
        <v>40</v>
      </c>
      <c r="J587" s="9" t="s">
        <v>471</v>
      </c>
      <c r="K587" s="9" t="s">
        <v>401</v>
      </c>
      <c r="L587" s="19" t="e">
        <v>#N/A</v>
      </c>
      <c r="M587" s="9" t="s">
        <v>473</v>
      </c>
      <c r="N587" s="8" t="s">
        <v>48</v>
      </c>
      <c r="O587" s="9">
        <v>21</v>
      </c>
      <c r="P587" s="7" t="s">
        <v>30</v>
      </c>
      <c r="Q587" s="22" t="s">
        <v>31</v>
      </c>
      <c r="R587" s="22" t="s">
        <v>482</v>
      </c>
      <c r="S587" s="20"/>
      <c r="T587" s="20"/>
      <c r="U587" s="13" t="s">
        <v>33</v>
      </c>
    </row>
    <row r="588" spans="1:21" ht="15.75" hidden="1" x14ac:dyDescent="0.25">
      <c r="A588" s="21">
        <v>44679</v>
      </c>
      <c r="B588" s="20">
        <v>1596872022</v>
      </c>
      <c r="C588" s="18">
        <v>44677</v>
      </c>
      <c r="D588" s="8" t="s">
        <v>393</v>
      </c>
      <c r="E588" s="8" t="s">
        <v>21</v>
      </c>
      <c r="F588" s="9">
        <v>20224601377072</v>
      </c>
      <c r="G588" s="18" t="s">
        <v>22</v>
      </c>
      <c r="H588" s="18" t="s">
        <v>23</v>
      </c>
      <c r="I588" s="18" t="s">
        <v>40</v>
      </c>
      <c r="J588" s="9" t="s">
        <v>471</v>
      </c>
      <c r="K588" s="9" t="s">
        <v>446</v>
      </c>
      <c r="L588" s="19" t="e">
        <v>#N/A</v>
      </c>
      <c r="M588" s="9" t="s">
        <v>473</v>
      </c>
      <c r="N588" s="8" t="s">
        <v>48</v>
      </c>
      <c r="O588" s="9">
        <v>16</v>
      </c>
      <c r="P588" s="7" t="s">
        <v>30</v>
      </c>
      <c r="Q588" s="22"/>
      <c r="R588" s="22"/>
      <c r="S588" s="20"/>
      <c r="T588" s="20"/>
      <c r="U588" s="23" t="s">
        <v>33</v>
      </c>
    </row>
    <row r="589" spans="1:21" ht="15.75" hidden="1" x14ac:dyDescent="0.25">
      <c r="A589" s="6">
        <v>44691</v>
      </c>
      <c r="B589" s="7">
        <v>1633442022</v>
      </c>
      <c r="C589" s="8">
        <v>44678</v>
      </c>
      <c r="D589" s="8" t="s">
        <v>393</v>
      </c>
      <c r="E589" s="8" t="s">
        <v>21</v>
      </c>
      <c r="F589" s="9">
        <v>20224601412962</v>
      </c>
      <c r="G589" s="18" t="s">
        <v>22</v>
      </c>
      <c r="H589" s="8" t="s">
        <v>23</v>
      </c>
      <c r="I589" s="8" t="s">
        <v>40</v>
      </c>
      <c r="J589" s="9" t="s">
        <v>471</v>
      </c>
      <c r="K589" s="9" t="s">
        <v>436</v>
      </c>
      <c r="L589" s="19" t="e">
        <v>#N/A</v>
      </c>
      <c r="M589" s="9" t="s">
        <v>473</v>
      </c>
      <c r="N589" s="8" t="s">
        <v>48</v>
      </c>
      <c r="O589" s="9">
        <v>15</v>
      </c>
      <c r="P589" s="7" t="s">
        <v>30</v>
      </c>
      <c r="Q589" s="11" t="s">
        <v>31</v>
      </c>
      <c r="R589" s="11" t="s">
        <v>483</v>
      </c>
      <c r="S589" s="7"/>
      <c r="T589" s="7"/>
      <c r="U589" s="23" t="s">
        <v>33</v>
      </c>
    </row>
    <row r="590" spans="1:21" ht="15.75" hidden="1" x14ac:dyDescent="0.25">
      <c r="A590" s="6">
        <v>44691</v>
      </c>
      <c r="B590" s="7">
        <v>1625132022</v>
      </c>
      <c r="C590" s="8">
        <v>44678</v>
      </c>
      <c r="D590" s="8" t="s">
        <v>393</v>
      </c>
      <c r="E590" s="8" t="s">
        <v>21</v>
      </c>
      <c r="F590" s="9">
        <v>20224601421492</v>
      </c>
      <c r="G590" s="18" t="s">
        <v>22</v>
      </c>
      <c r="H590" s="8" t="s">
        <v>89</v>
      </c>
      <c r="I590" s="8" t="s">
        <v>52</v>
      </c>
      <c r="J590" s="9" t="s">
        <v>471</v>
      </c>
      <c r="K590" s="9" t="s">
        <v>179</v>
      </c>
      <c r="L590" s="19" t="e">
        <v>#N/A</v>
      </c>
      <c r="M590" s="9" t="s">
        <v>473</v>
      </c>
      <c r="N590" s="8" t="s">
        <v>48</v>
      </c>
      <c r="O590" s="9">
        <v>20</v>
      </c>
      <c r="P590" s="7" t="s">
        <v>30</v>
      </c>
      <c r="Q590" s="11" t="s">
        <v>31</v>
      </c>
      <c r="R590" s="11" t="s">
        <v>484</v>
      </c>
      <c r="S590" s="7"/>
      <c r="T590" s="7"/>
      <c r="U590" s="13" t="s">
        <v>33</v>
      </c>
    </row>
    <row r="591" spans="1:21" ht="15.75" hidden="1" x14ac:dyDescent="0.25">
      <c r="A591" s="6">
        <v>44691</v>
      </c>
      <c r="B591" s="7">
        <v>1659772022</v>
      </c>
      <c r="C591" s="8">
        <v>44680</v>
      </c>
      <c r="D591" s="8" t="s">
        <v>393</v>
      </c>
      <c r="E591" s="8" t="s">
        <v>21</v>
      </c>
      <c r="F591" s="9">
        <v>20225210044352</v>
      </c>
      <c r="G591" s="18" t="s">
        <v>22</v>
      </c>
      <c r="H591" s="8" t="s">
        <v>39</v>
      </c>
      <c r="I591" s="8" t="s">
        <v>40</v>
      </c>
      <c r="J591" s="9" t="s">
        <v>471</v>
      </c>
      <c r="K591" s="9" t="s">
        <v>451</v>
      </c>
      <c r="L591" s="19" t="e">
        <v>#N/A</v>
      </c>
      <c r="M591" s="9" t="s">
        <v>66</v>
      </c>
      <c r="N591" s="8" t="s">
        <v>48</v>
      </c>
      <c r="O591" s="9">
        <v>13</v>
      </c>
      <c r="P591" s="7" t="s">
        <v>30</v>
      </c>
      <c r="Q591" s="11"/>
      <c r="R591" s="11"/>
      <c r="S591" s="7"/>
      <c r="T591" s="7"/>
      <c r="U591" s="23" t="s">
        <v>33</v>
      </c>
    </row>
    <row r="592" spans="1:21" ht="15.75" hidden="1" x14ac:dyDescent="0.25">
      <c r="A592" s="6">
        <v>44691</v>
      </c>
      <c r="B592" s="7">
        <v>1658042022</v>
      </c>
      <c r="C592" s="8">
        <v>44680</v>
      </c>
      <c r="D592" s="8" t="s">
        <v>393</v>
      </c>
      <c r="E592" s="8" t="s">
        <v>21</v>
      </c>
      <c r="F592" s="9">
        <v>20224601436612</v>
      </c>
      <c r="G592" s="18" t="s">
        <v>22</v>
      </c>
      <c r="H592" s="8" t="s">
        <v>23</v>
      </c>
      <c r="I592" s="8" t="s">
        <v>80</v>
      </c>
      <c r="J592" s="9" t="s">
        <v>471</v>
      </c>
      <c r="K592" s="9" t="s">
        <v>472</v>
      </c>
      <c r="L592" s="19" t="e">
        <v>#N/A</v>
      </c>
      <c r="M592" s="9" t="s">
        <v>473</v>
      </c>
      <c r="N592" s="8" t="s">
        <v>48</v>
      </c>
      <c r="O592" s="9">
        <v>13</v>
      </c>
      <c r="P592" s="7" t="s">
        <v>30</v>
      </c>
      <c r="Q592" s="11"/>
      <c r="R592" s="11"/>
      <c r="S592" s="7"/>
      <c r="T592" s="7"/>
      <c r="U592" s="23" t="s">
        <v>33</v>
      </c>
    </row>
    <row r="593" spans="1:21" ht="15.75" hidden="1" x14ac:dyDescent="0.25">
      <c r="A593" s="21">
        <v>44691</v>
      </c>
      <c r="B593" s="20">
        <v>1656242022</v>
      </c>
      <c r="C593" s="8">
        <v>44680</v>
      </c>
      <c r="D593" s="8" t="s">
        <v>393</v>
      </c>
      <c r="E593" s="8" t="s">
        <v>21</v>
      </c>
      <c r="F593" s="9">
        <v>20225210044302</v>
      </c>
      <c r="G593" s="18" t="s">
        <v>22</v>
      </c>
      <c r="H593" s="8" t="s">
        <v>39</v>
      </c>
      <c r="I593" s="8" t="s">
        <v>40</v>
      </c>
      <c r="J593" s="9" t="s">
        <v>470</v>
      </c>
      <c r="K593" s="9" t="s">
        <v>53</v>
      </c>
      <c r="L593" s="19" t="e">
        <v>#N/A</v>
      </c>
      <c r="M593" s="9" t="s">
        <v>66</v>
      </c>
      <c r="N593" s="8" t="s">
        <v>48</v>
      </c>
      <c r="O593" s="9">
        <v>18</v>
      </c>
      <c r="P593" s="7" t="s">
        <v>30</v>
      </c>
      <c r="Q593" s="22" t="s">
        <v>31</v>
      </c>
      <c r="R593" s="22" t="s">
        <v>485</v>
      </c>
      <c r="S593" s="20"/>
      <c r="T593" s="20"/>
      <c r="U593" s="13" t="s">
        <v>33</v>
      </c>
    </row>
    <row r="594" spans="1:21" ht="15.75" hidden="1" x14ac:dyDescent="0.25">
      <c r="A594" s="6">
        <v>44691</v>
      </c>
      <c r="B594" s="7">
        <v>1687692022</v>
      </c>
      <c r="C594" s="8">
        <v>44683</v>
      </c>
      <c r="D594" s="8" t="s">
        <v>393</v>
      </c>
      <c r="E594" s="8" t="s">
        <v>21</v>
      </c>
      <c r="F594" s="9">
        <v>20224601468732</v>
      </c>
      <c r="G594" s="18" t="s">
        <v>22</v>
      </c>
      <c r="H594" s="8" t="s">
        <v>23</v>
      </c>
      <c r="I594" s="8" t="s">
        <v>24</v>
      </c>
      <c r="J594" s="9" t="s">
        <v>471</v>
      </c>
      <c r="K594" s="9" t="s">
        <v>401</v>
      </c>
      <c r="L594" s="19" t="e">
        <v>#N/A</v>
      </c>
      <c r="M594" s="9" t="s">
        <v>473</v>
      </c>
      <c r="N594" s="8" t="s">
        <v>48</v>
      </c>
      <c r="O594" s="9">
        <v>12</v>
      </c>
      <c r="P594" s="7" t="s">
        <v>30</v>
      </c>
      <c r="Q594" s="11"/>
      <c r="R594" s="11"/>
      <c r="S594" s="7"/>
      <c r="T594" s="7"/>
      <c r="U594" s="23" t="s">
        <v>33</v>
      </c>
    </row>
    <row r="595" spans="1:21" ht="15.75" hidden="1" x14ac:dyDescent="0.25">
      <c r="A595" s="6">
        <v>44691</v>
      </c>
      <c r="B595" s="7">
        <v>1683002022</v>
      </c>
      <c r="C595" s="8">
        <v>44683</v>
      </c>
      <c r="D595" s="8" t="s">
        <v>393</v>
      </c>
      <c r="E595" s="8" t="s">
        <v>393</v>
      </c>
      <c r="F595" s="9">
        <v>20224601460052</v>
      </c>
      <c r="G595" s="18" t="s">
        <v>22</v>
      </c>
      <c r="H595" s="8" t="s">
        <v>50</v>
      </c>
      <c r="I595" s="8" t="s">
        <v>24</v>
      </c>
      <c r="J595" s="9" t="s">
        <v>470</v>
      </c>
      <c r="K595" s="9" t="s">
        <v>486</v>
      </c>
      <c r="L595" s="19" t="e">
        <v>#N/A</v>
      </c>
      <c r="M595" s="9" t="s">
        <v>473</v>
      </c>
      <c r="N595" s="8" t="s">
        <v>48</v>
      </c>
      <c r="O595" s="9">
        <v>27</v>
      </c>
      <c r="P595" s="7" t="s">
        <v>6</v>
      </c>
      <c r="Q595" s="11" t="s">
        <v>487</v>
      </c>
      <c r="R595" s="11" t="s">
        <v>488</v>
      </c>
      <c r="S595" s="7"/>
      <c r="T595" s="7"/>
      <c r="U595" s="23" t="s">
        <v>489</v>
      </c>
    </row>
    <row r="596" spans="1:21" ht="15.75" hidden="1" x14ac:dyDescent="0.25">
      <c r="A596" s="6">
        <v>44691</v>
      </c>
      <c r="B596" s="7">
        <v>1677332022</v>
      </c>
      <c r="C596" s="8">
        <v>44683</v>
      </c>
      <c r="D596" s="8" t="s">
        <v>393</v>
      </c>
      <c r="E596" s="8" t="s">
        <v>21</v>
      </c>
      <c r="F596" s="9">
        <v>20224601443432</v>
      </c>
      <c r="G596" s="18" t="s">
        <v>22</v>
      </c>
      <c r="H596" s="8" t="s">
        <v>23</v>
      </c>
      <c r="I596" s="8" t="s">
        <v>40</v>
      </c>
      <c r="J596" s="9" t="s">
        <v>474</v>
      </c>
      <c r="K596" s="9" t="s">
        <v>138</v>
      </c>
      <c r="L596" s="19" t="e">
        <v>#N/A</v>
      </c>
      <c r="M596" s="9" t="s">
        <v>475</v>
      </c>
      <c r="N596" s="8" t="s">
        <v>48</v>
      </c>
      <c r="O596" s="9">
        <v>17</v>
      </c>
      <c r="P596" s="7" t="s">
        <v>30</v>
      </c>
      <c r="Q596" s="11" t="s">
        <v>31</v>
      </c>
      <c r="R596" s="11" t="s">
        <v>138</v>
      </c>
      <c r="S596" s="7"/>
      <c r="T596" s="7"/>
      <c r="U596" s="13" t="s">
        <v>33</v>
      </c>
    </row>
    <row r="597" spans="1:21" ht="15.75" hidden="1" x14ac:dyDescent="0.25">
      <c r="A597" s="6">
        <v>44691</v>
      </c>
      <c r="B597" s="7">
        <v>1695272022</v>
      </c>
      <c r="C597" s="8">
        <v>44684</v>
      </c>
      <c r="D597" s="8" t="s">
        <v>393</v>
      </c>
      <c r="E597" s="8" t="s">
        <v>21</v>
      </c>
      <c r="F597" s="9">
        <v>20224601464022</v>
      </c>
      <c r="G597" s="18" t="s">
        <v>22</v>
      </c>
      <c r="H597" s="8" t="s">
        <v>23</v>
      </c>
      <c r="I597" s="8" t="s">
        <v>24</v>
      </c>
      <c r="J597" s="9" t="s">
        <v>471</v>
      </c>
      <c r="K597" s="9" t="s">
        <v>472</v>
      </c>
      <c r="L597" s="19" t="e">
        <v>#N/A</v>
      </c>
      <c r="M597" s="9" t="s">
        <v>473</v>
      </c>
      <c r="N597" s="8" t="s">
        <v>48</v>
      </c>
      <c r="O597" s="9">
        <v>11</v>
      </c>
      <c r="P597" s="7" t="s">
        <v>30</v>
      </c>
      <c r="Q597" s="11"/>
      <c r="R597" s="11"/>
      <c r="S597" s="7"/>
      <c r="T597" s="7"/>
      <c r="U597" s="23" t="s">
        <v>33</v>
      </c>
    </row>
    <row r="598" spans="1:21" ht="15.75" hidden="1" x14ac:dyDescent="0.25">
      <c r="A598" s="6">
        <v>44691</v>
      </c>
      <c r="B598" s="7">
        <v>1718542022</v>
      </c>
      <c r="C598" s="8">
        <v>44685</v>
      </c>
      <c r="D598" s="8" t="s">
        <v>393</v>
      </c>
      <c r="E598" s="8" t="s">
        <v>21</v>
      </c>
      <c r="F598" s="9">
        <v>20224601500752</v>
      </c>
      <c r="G598" s="18" t="s">
        <v>22</v>
      </c>
      <c r="H598" s="8" t="s">
        <v>39</v>
      </c>
      <c r="I598" s="8" t="s">
        <v>40</v>
      </c>
      <c r="J598" s="9" t="s">
        <v>471</v>
      </c>
      <c r="K598" s="9" t="s">
        <v>472</v>
      </c>
      <c r="L598" s="19" t="e">
        <v>#N/A</v>
      </c>
      <c r="M598" s="9" t="s">
        <v>473</v>
      </c>
      <c r="N598" s="8" t="s">
        <v>48</v>
      </c>
      <c r="O598" s="9">
        <v>10</v>
      </c>
      <c r="P598" s="7" t="s">
        <v>30</v>
      </c>
      <c r="Q598" s="11"/>
      <c r="R598" s="11"/>
      <c r="S598" s="7"/>
      <c r="T598" s="7"/>
      <c r="U598" s="23" t="s">
        <v>33</v>
      </c>
    </row>
    <row r="599" spans="1:21" ht="15.75" hidden="1" x14ac:dyDescent="0.25">
      <c r="A599" s="6">
        <v>44691</v>
      </c>
      <c r="B599" s="7">
        <v>1531382022</v>
      </c>
      <c r="C599" s="8">
        <v>44685</v>
      </c>
      <c r="D599" s="8" t="s">
        <v>393</v>
      </c>
      <c r="E599" s="8" t="s">
        <v>21</v>
      </c>
      <c r="F599" s="9">
        <v>20224601483602</v>
      </c>
      <c r="G599" s="18" t="s">
        <v>22</v>
      </c>
      <c r="H599" s="8" t="s">
        <v>39</v>
      </c>
      <c r="I599" s="8" t="s">
        <v>40</v>
      </c>
      <c r="J599" s="9" t="s">
        <v>470</v>
      </c>
      <c r="K599" s="9" t="s">
        <v>444</v>
      </c>
      <c r="L599" s="19" t="e">
        <v>#N/A</v>
      </c>
      <c r="M599" s="9" t="s">
        <v>66</v>
      </c>
      <c r="N599" s="8" t="s">
        <v>48</v>
      </c>
      <c r="O599" s="9">
        <v>15</v>
      </c>
      <c r="P599" s="7" t="s">
        <v>30</v>
      </c>
      <c r="Q599" s="11" t="s">
        <v>31</v>
      </c>
      <c r="R599" s="11" t="s">
        <v>138</v>
      </c>
      <c r="S599" s="7"/>
      <c r="T599" s="7"/>
      <c r="U599" s="13" t="s">
        <v>33</v>
      </c>
    </row>
    <row r="600" spans="1:21" ht="15.75" hidden="1" x14ac:dyDescent="0.25">
      <c r="A600" s="6">
        <v>44691</v>
      </c>
      <c r="B600" s="7">
        <v>1767832022</v>
      </c>
      <c r="C600" s="8">
        <v>44687</v>
      </c>
      <c r="D600" s="8" t="s">
        <v>393</v>
      </c>
      <c r="E600" s="8" t="s">
        <v>393</v>
      </c>
      <c r="F600" s="9">
        <v>20224601528042</v>
      </c>
      <c r="G600" s="18" t="s">
        <v>22</v>
      </c>
      <c r="H600" s="8" t="s">
        <v>23</v>
      </c>
      <c r="I600" s="8" t="s">
        <v>24</v>
      </c>
      <c r="J600" s="9" t="s">
        <v>471</v>
      </c>
      <c r="K600" s="9" t="s">
        <v>446</v>
      </c>
      <c r="L600" s="19" t="e">
        <v>#N/A</v>
      </c>
      <c r="M600" s="9" t="s">
        <v>473</v>
      </c>
      <c r="N600" s="8" t="s">
        <v>48</v>
      </c>
      <c r="O600" s="9">
        <v>23</v>
      </c>
      <c r="P600" s="7" t="s">
        <v>6</v>
      </c>
      <c r="Q600" s="11" t="s">
        <v>487</v>
      </c>
      <c r="R600" s="11" t="s">
        <v>490</v>
      </c>
      <c r="S600" s="7"/>
      <c r="T600" s="7"/>
      <c r="U600" s="23" t="s">
        <v>489</v>
      </c>
    </row>
    <row r="601" spans="1:21" ht="15.75" hidden="1" x14ac:dyDescent="0.25">
      <c r="A601" s="6">
        <v>44691</v>
      </c>
      <c r="B601" s="7">
        <v>1765062022</v>
      </c>
      <c r="C601" s="8">
        <v>44687</v>
      </c>
      <c r="D601" s="8" t="s">
        <v>393</v>
      </c>
      <c r="E601" s="8" t="s">
        <v>21</v>
      </c>
      <c r="F601" s="9">
        <v>20225210046592</v>
      </c>
      <c r="G601" s="18" t="s">
        <v>22</v>
      </c>
      <c r="H601" s="8" t="s">
        <v>39</v>
      </c>
      <c r="I601" s="8" t="s">
        <v>40</v>
      </c>
      <c r="J601" s="9" t="e">
        <v>#N/A</v>
      </c>
      <c r="K601" s="9" t="e">
        <v>#N/A</v>
      </c>
      <c r="L601" s="19" t="e">
        <v>#N/A</v>
      </c>
      <c r="M601" s="9" t="e">
        <v>#N/A</v>
      </c>
      <c r="N601" s="8" t="s">
        <v>48</v>
      </c>
      <c r="O601" s="9">
        <v>13</v>
      </c>
      <c r="P601" s="7" t="s">
        <v>30</v>
      </c>
      <c r="Q601" s="11"/>
      <c r="R601" s="11" t="s">
        <v>480</v>
      </c>
      <c r="S601" s="7"/>
      <c r="T601" s="7"/>
      <c r="U601" s="13" t="s">
        <v>33</v>
      </c>
    </row>
    <row r="602" spans="1:21" ht="15.75" hidden="1" x14ac:dyDescent="0.25">
      <c r="A602" s="6">
        <v>44691</v>
      </c>
      <c r="B602" s="7">
        <v>909492022</v>
      </c>
      <c r="C602" s="8">
        <v>44687</v>
      </c>
      <c r="D602" s="8" t="s">
        <v>393</v>
      </c>
      <c r="E602" s="8" t="s">
        <v>21</v>
      </c>
      <c r="F602" s="9">
        <v>20224601511862</v>
      </c>
      <c r="G602" s="18" t="s">
        <v>22</v>
      </c>
      <c r="H602" s="8" t="s">
        <v>23</v>
      </c>
      <c r="I602" s="8" t="s">
        <v>107</v>
      </c>
      <c r="J602" s="9" t="s">
        <v>471</v>
      </c>
      <c r="K602" s="9" t="s">
        <v>386</v>
      </c>
      <c r="L602" s="19" t="e">
        <v>#N/A</v>
      </c>
      <c r="M602" s="9" t="s">
        <v>66</v>
      </c>
      <c r="N602" s="8" t="s">
        <v>48</v>
      </c>
      <c r="O602" s="9">
        <v>13</v>
      </c>
      <c r="P602" s="7" t="s">
        <v>30</v>
      </c>
      <c r="Q602" s="11" t="s">
        <v>31</v>
      </c>
      <c r="R602" s="11" t="s">
        <v>491</v>
      </c>
      <c r="S602" s="7"/>
      <c r="T602" s="7"/>
      <c r="U602" s="13" t="s">
        <v>33</v>
      </c>
    </row>
    <row r="603" spans="1:21" ht="15.75" hidden="1" x14ac:dyDescent="0.25">
      <c r="A603" s="6">
        <v>44691</v>
      </c>
      <c r="B603" s="7">
        <v>1793782022</v>
      </c>
      <c r="C603" s="8">
        <v>44690</v>
      </c>
      <c r="D603" s="8" t="s">
        <v>393</v>
      </c>
      <c r="E603" s="8" t="s">
        <v>21</v>
      </c>
      <c r="F603" s="9">
        <v>20224601539012</v>
      </c>
      <c r="G603" s="18" t="s">
        <v>22</v>
      </c>
      <c r="H603" s="8" t="s">
        <v>23</v>
      </c>
      <c r="I603" s="8" t="s">
        <v>51</v>
      </c>
      <c r="J603" s="9" t="s">
        <v>471</v>
      </c>
      <c r="K603" s="9" t="s">
        <v>472</v>
      </c>
      <c r="L603" s="19" t="e">
        <v>#N/A</v>
      </c>
      <c r="M603" s="9" t="s">
        <v>473</v>
      </c>
      <c r="N603" s="8" t="s">
        <v>48</v>
      </c>
      <c r="O603" s="9">
        <v>7</v>
      </c>
      <c r="P603" s="7" t="s">
        <v>30</v>
      </c>
      <c r="Q603" s="11"/>
      <c r="R603" s="11"/>
      <c r="S603" s="7"/>
      <c r="T603" s="7"/>
      <c r="U603" s="23" t="s">
        <v>33</v>
      </c>
    </row>
    <row r="604" spans="1:21" ht="15.75" hidden="1" x14ac:dyDescent="0.25">
      <c r="A604" s="6">
        <v>44691</v>
      </c>
      <c r="B604" s="7">
        <v>1775242022</v>
      </c>
      <c r="C604" s="8">
        <v>44690</v>
      </c>
      <c r="D604" s="8" t="s">
        <v>393</v>
      </c>
      <c r="E604" s="8" t="s">
        <v>21</v>
      </c>
      <c r="F604" s="9">
        <v>20225210049212</v>
      </c>
      <c r="G604" s="18" t="s">
        <v>22</v>
      </c>
      <c r="H604" s="8" t="s">
        <v>39</v>
      </c>
      <c r="I604" s="8" t="s">
        <v>40</v>
      </c>
      <c r="J604" s="9" t="s">
        <v>116</v>
      </c>
      <c r="K604" s="9" t="s">
        <v>164</v>
      </c>
      <c r="L604" s="19" t="e">
        <v>#N/A</v>
      </c>
      <c r="M604" s="9" t="s">
        <v>473</v>
      </c>
      <c r="N604" s="8" t="s">
        <v>48</v>
      </c>
      <c r="O604" s="9">
        <v>12</v>
      </c>
      <c r="P604" s="7" t="s">
        <v>30</v>
      </c>
      <c r="Q604" s="11" t="s">
        <v>31</v>
      </c>
      <c r="R604" s="11" t="s">
        <v>492</v>
      </c>
      <c r="S604" s="7"/>
      <c r="T604" s="7"/>
      <c r="U604" s="13" t="s">
        <v>33</v>
      </c>
    </row>
    <row r="605" spans="1:21" ht="15.75" hidden="1" x14ac:dyDescent="0.25">
      <c r="A605" s="6">
        <v>44691</v>
      </c>
      <c r="B605" s="7">
        <v>1804032022</v>
      </c>
      <c r="C605" s="8">
        <v>44691</v>
      </c>
      <c r="D605" s="8" t="s">
        <v>393</v>
      </c>
      <c r="E605" s="8" t="s">
        <v>393</v>
      </c>
      <c r="F605" s="9">
        <v>20224601549922</v>
      </c>
      <c r="G605" s="18" t="s">
        <v>22</v>
      </c>
      <c r="H605" s="8" t="s">
        <v>89</v>
      </c>
      <c r="I605" s="8" t="s">
        <v>40</v>
      </c>
      <c r="J605" s="9" t="s">
        <v>471</v>
      </c>
      <c r="K605" s="9" t="s">
        <v>472</v>
      </c>
      <c r="L605" s="19" t="e">
        <v>#N/A</v>
      </c>
      <c r="M605" s="9" t="s">
        <v>66</v>
      </c>
      <c r="N605" s="8" t="s">
        <v>48</v>
      </c>
      <c r="O605" s="9">
        <v>21</v>
      </c>
      <c r="P605" s="7" t="s">
        <v>6</v>
      </c>
      <c r="Q605" s="11" t="s">
        <v>487</v>
      </c>
      <c r="R605" s="11" t="s">
        <v>487</v>
      </c>
      <c r="S605" s="7"/>
      <c r="T605" s="7"/>
      <c r="U605" s="23" t="s">
        <v>489</v>
      </c>
    </row>
    <row r="606" spans="1:21" ht="15.75" hidden="1" x14ac:dyDescent="0.25">
      <c r="A606" s="6">
        <v>44691</v>
      </c>
      <c r="B606" s="7">
        <v>1803252022</v>
      </c>
      <c r="C606" s="8">
        <v>44691</v>
      </c>
      <c r="D606" s="8" t="s">
        <v>393</v>
      </c>
      <c r="E606" s="8" t="s">
        <v>21</v>
      </c>
      <c r="F606" s="9">
        <v>20225210049932</v>
      </c>
      <c r="G606" s="18" t="s">
        <v>22</v>
      </c>
      <c r="H606" s="8" t="s">
        <v>39</v>
      </c>
      <c r="I606" s="8" t="s">
        <v>40</v>
      </c>
      <c r="J606" s="9" t="s">
        <v>471</v>
      </c>
      <c r="K606" s="9" t="s">
        <v>493</v>
      </c>
      <c r="L606" s="19" t="e">
        <v>#N/A</v>
      </c>
      <c r="M606" s="9" t="s">
        <v>473</v>
      </c>
      <c r="N606" s="8" t="s">
        <v>48</v>
      </c>
      <c r="O606" s="9">
        <v>6</v>
      </c>
      <c r="P606" s="7" t="s">
        <v>30</v>
      </c>
      <c r="Q606" s="11"/>
      <c r="R606" s="11"/>
      <c r="S606" s="7"/>
      <c r="T606" s="7"/>
      <c r="U606" s="23" t="s">
        <v>33</v>
      </c>
    </row>
    <row r="607" spans="1:21" ht="15.75" hidden="1" x14ac:dyDescent="0.25">
      <c r="A607" s="6">
        <v>44691</v>
      </c>
      <c r="B607" s="7">
        <v>1798452022</v>
      </c>
      <c r="C607" s="8">
        <v>44691</v>
      </c>
      <c r="D607" s="8" t="s">
        <v>393</v>
      </c>
      <c r="E607" s="8" t="s">
        <v>393</v>
      </c>
      <c r="F607" s="9">
        <v>20224601558022</v>
      </c>
      <c r="G607" s="18" t="s">
        <v>22</v>
      </c>
      <c r="H607" s="8" t="s">
        <v>39</v>
      </c>
      <c r="I607" s="8" t="s">
        <v>40</v>
      </c>
      <c r="J607" s="9" t="s">
        <v>474</v>
      </c>
      <c r="K607" s="9" t="s">
        <v>138</v>
      </c>
      <c r="L607" s="19" t="e">
        <v>#N/A</v>
      </c>
      <c r="M607" s="9" t="s">
        <v>475</v>
      </c>
      <c r="N607" s="8" t="s">
        <v>494</v>
      </c>
      <c r="O607" s="9">
        <v>21</v>
      </c>
      <c r="P607" s="7" t="s">
        <v>6</v>
      </c>
      <c r="Q607" s="11" t="s">
        <v>487</v>
      </c>
      <c r="R607" s="11" t="s">
        <v>495</v>
      </c>
      <c r="S607" s="7"/>
      <c r="T607" s="7"/>
      <c r="U607" s="23" t="s">
        <v>489</v>
      </c>
    </row>
    <row r="608" spans="1:21" ht="15.75" hidden="1" x14ac:dyDescent="0.25">
      <c r="A608" s="6">
        <v>44691</v>
      </c>
      <c r="B608" s="7">
        <v>1798142022</v>
      </c>
      <c r="C608" s="8">
        <v>44691</v>
      </c>
      <c r="D608" s="8" t="s">
        <v>393</v>
      </c>
      <c r="E608" s="8" t="s">
        <v>21</v>
      </c>
      <c r="F608" s="9">
        <v>20224601546212</v>
      </c>
      <c r="G608" s="18" t="s">
        <v>22</v>
      </c>
      <c r="H608" s="8" t="s">
        <v>39</v>
      </c>
      <c r="I608" s="8" t="s">
        <v>40</v>
      </c>
      <c r="J608" s="9" t="s">
        <v>471</v>
      </c>
      <c r="K608" s="9" t="s">
        <v>496</v>
      </c>
      <c r="L608" s="19" t="e">
        <v>#N/A</v>
      </c>
      <c r="M608" s="9" t="s">
        <v>66</v>
      </c>
      <c r="N608" s="8" t="s">
        <v>48</v>
      </c>
      <c r="O608" s="9">
        <v>11</v>
      </c>
      <c r="P608" s="7" t="s">
        <v>30</v>
      </c>
      <c r="Q608" s="11" t="s">
        <v>31</v>
      </c>
      <c r="R608" s="11" t="s">
        <v>497</v>
      </c>
      <c r="S608" s="7"/>
      <c r="T608" s="7"/>
      <c r="U608" s="13" t="s">
        <v>33</v>
      </c>
    </row>
    <row r="609" spans="1:21" ht="15.75" hidden="1" x14ac:dyDescent="0.25">
      <c r="A609" s="6">
        <v>44691</v>
      </c>
      <c r="B609" s="7">
        <v>1791872022</v>
      </c>
      <c r="C609" s="8">
        <v>44691</v>
      </c>
      <c r="D609" s="8" t="s">
        <v>393</v>
      </c>
      <c r="E609" s="8" t="s">
        <v>393</v>
      </c>
      <c r="F609" s="9">
        <v>20224601563462</v>
      </c>
      <c r="G609" s="18" t="s">
        <v>22</v>
      </c>
      <c r="H609" s="8" t="s">
        <v>23</v>
      </c>
      <c r="I609" s="8" t="s">
        <v>40</v>
      </c>
      <c r="J609" s="9" t="s">
        <v>471</v>
      </c>
      <c r="K609" s="9" t="s">
        <v>446</v>
      </c>
      <c r="L609" s="19" t="e">
        <v>#N/A</v>
      </c>
      <c r="M609" s="9" t="s">
        <v>473</v>
      </c>
      <c r="N609" s="8" t="s">
        <v>48</v>
      </c>
      <c r="O609" s="9">
        <v>21</v>
      </c>
      <c r="P609" s="7" t="s">
        <v>6</v>
      </c>
      <c r="Q609" s="11" t="s">
        <v>487</v>
      </c>
      <c r="R609" s="11" t="s">
        <v>498</v>
      </c>
      <c r="S609" s="7"/>
      <c r="T609" s="7"/>
      <c r="U609" s="23" t="s">
        <v>489</v>
      </c>
    </row>
    <row r="610" spans="1:21" ht="15.75" hidden="1" x14ac:dyDescent="0.25">
      <c r="A610" s="21">
        <v>44691</v>
      </c>
      <c r="B610" s="20">
        <v>1822612022</v>
      </c>
      <c r="C610" s="8">
        <v>44692</v>
      </c>
      <c r="D610" s="8" t="s">
        <v>393</v>
      </c>
      <c r="E610" s="8" t="s">
        <v>393</v>
      </c>
      <c r="F610" s="9">
        <v>20224601572312</v>
      </c>
      <c r="G610" s="18" t="s">
        <v>22</v>
      </c>
      <c r="H610" s="8" t="s">
        <v>89</v>
      </c>
      <c r="I610" s="8" t="s">
        <v>24</v>
      </c>
      <c r="J610" s="9" t="s">
        <v>474</v>
      </c>
      <c r="K610" s="9" t="s">
        <v>138</v>
      </c>
      <c r="L610" s="19" t="e">
        <v>#N/A</v>
      </c>
      <c r="M610" s="9" t="s">
        <v>475</v>
      </c>
      <c r="N610" s="8" t="s">
        <v>494</v>
      </c>
      <c r="O610" s="9">
        <v>20</v>
      </c>
      <c r="P610" s="7" t="s">
        <v>6</v>
      </c>
      <c r="Q610" s="22" t="s">
        <v>31</v>
      </c>
      <c r="R610" s="22" t="s">
        <v>499</v>
      </c>
      <c r="S610" s="20"/>
      <c r="T610" s="20"/>
      <c r="U610" s="23" t="s">
        <v>489</v>
      </c>
    </row>
    <row r="611" spans="1:21" ht="15.75" hidden="1" x14ac:dyDescent="0.25">
      <c r="A611" s="6">
        <v>44699</v>
      </c>
      <c r="B611" s="7">
        <v>1821252022</v>
      </c>
      <c r="C611" s="8">
        <v>44692</v>
      </c>
      <c r="D611" s="8" t="s">
        <v>393</v>
      </c>
      <c r="E611" s="8" t="s">
        <v>393</v>
      </c>
      <c r="F611" s="9">
        <v>20224601578362</v>
      </c>
      <c r="G611" s="18" t="s">
        <v>22</v>
      </c>
      <c r="H611" s="8" t="s">
        <v>89</v>
      </c>
      <c r="I611" s="8" t="s">
        <v>40</v>
      </c>
      <c r="J611" s="9" t="s">
        <v>474</v>
      </c>
      <c r="K611" s="9" t="s">
        <v>138</v>
      </c>
      <c r="L611" s="19" t="e">
        <v>#N/A</v>
      </c>
      <c r="M611" s="9" t="s">
        <v>475</v>
      </c>
      <c r="N611" s="8" t="s">
        <v>494</v>
      </c>
      <c r="O611" s="9">
        <v>20</v>
      </c>
      <c r="P611" s="7" t="s">
        <v>6</v>
      </c>
      <c r="Q611" s="11" t="s">
        <v>31</v>
      </c>
      <c r="R611" s="11" t="s">
        <v>138</v>
      </c>
      <c r="S611" s="7"/>
      <c r="T611" s="7"/>
      <c r="U611" s="23" t="s">
        <v>489</v>
      </c>
    </row>
    <row r="612" spans="1:21" ht="15.75" hidden="1" x14ac:dyDescent="0.25">
      <c r="A612" s="6">
        <v>44699</v>
      </c>
      <c r="B612" s="7">
        <v>1849522022</v>
      </c>
      <c r="C612" s="8">
        <v>44693</v>
      </c>
      <c r="D612" s="8" t="s">
        <v>393</v>
      </c>
      <c r="E612" s="8" t="s">
        <v>21</v>
      </c>
      <c r="F612" s="9">
        <v>20225210051182</v>
      </c>
      <c r="G612" s="18" t="s">
        <v>22</v>
      </c>
      <c r="H612" s="8" t="s">
        <v>39</v>
      </c>
      <c r="I612" s="8" t="s">
        <v>40</v>
      </c>
      <c r="J612" s="9" t="s">
        <v>470</v>
      </c>
      <c r="K612" s="9" t="s">
        <v>273</v>
      </c>
      <c r="L612" s="9">
        <v>20225210051182</v>
      </c>
      <c r="M612" s="9" t="s">
        <v>66</v>
      </c>
      <c r="N612" s="8" t="s">
        <v>48</v>
      </c>
      <c r="O612" s="9">
        <v>4</v>
      </c>
      <c r="P612" s="7" t="s">
        <v>30</v>
      </c>
      <c r="Q612" s="11"/>
      <c r="R612" s="11"/>
      <c r="S612" s="7"/>
      <c r="T612" s="7"/>
      <c r="U612" s="23" t="s">
        <v>33</v>
      </c>
    </row>
    <row r="613" spans="1:21" ht="15.75" hidden="1" x14ac:dyDescent="0.25">
      <c r="A613" s="6">
        <v>44699</v>
      </c>
      <c r="B613" s="7">
        <v>1849512022</v>
      </c>
      <c r="C613" s="8">
        <v>44693</v>
      </c>
      <c r="D613" s="8" t="s">
        <v>393</v>
      </c>
      <c r="E613" s="8" t="s">
        <v>393</v>
      </c>
      <c r="F613" s="9">
        <v>20225210051172</v>
      </c>
      <c r="G613" s="18" t="s">
        <v>22</v>
      </c>
      <c r="H613" s="8" t="s">
        <v>39</v>
      </c>
      <c r="I613" s="8" t="s">
        <v>40</v>
      </c>
      <c r="J613" s="9" t="s">
        <v>474</v>
      </c>
      <c r="K613" s="9" t="s">
        <v>138</v>
      </c>
      <c r="L613" s="19" t="e">
        <v>#N/A</v>
      </c>
      <c r="M613" s="9" t="s">
        <v>475</v>
      </c>
      <c r="N613" s="8" t="s">
        <v>494</v>
      </c>
      <c r="O613" s="9">
        <v>19</v>
      </c>
      <c r="P613" s="7" t="s">
        <v>6</v>
      </c>
      <c r="Q613" s="11" t="s">
        <v>31</v>
      </c>
      <c r="R613" s="11" t="s">
        <v>138</v>
      </c>
      <c r="S613" s="7"/>
      <c r="T613" s="7"/>
      <c r="U613" s="23" t="s">
        <v>489</v>
      </c>
    </row>
    <row r="614" spans="1:21" ht="15.75" hidden="1" x14ac:dyDescent="0.25">
      <c r="A614" s="21">
        <v>44699</v>
      </c>
      <c r="B614" s="20">
        <v>1828142022</v>
      </c>
      <c r="C614" s="8">
        <v>44693</v>
      </c>
      <c r="D614" s="8" t="s">
        <v>393</v>
      </c>
      <c r="E614" s="8" t="s">
        <v>21</v>
      </c>
      <c r="F614" s="9">
        <v>20224601589392</v>
      </c>
      <c r="G614" s="18" t="s">
        <v>22</v>
      </c>
      <c r="H614" s="8" t="s">
        <v>89</v>
      </c>
      <c r="I614" s="8" t="s">
        <v>52</v>
      </c>
      <c r="J614" s="9" t="s">
        <v>471</v>
      </c>
      <c r="K614" s="9" t="s">
        <v>446</v>
      </c>
      <c r="L614" s="19" t="e">
        <v>#N/A</v>
      </c>
      <c r="M614" s="9" t="s">
        <v>473</v>
      </c>
      <c r="N614" s="8" t="s">
        <v>48</v>
      </c>
      <c r="O614" s="9">
        <v>9</v>
      </c>
      <c r="P614" s="7" t="s">
        <v>30</v>
      </c>
      <c r="Q614" s="22" t="s">
        <v>31</v>
      </c>
      <c r="R614" s="22" t="s">
        <v>500</v>
      </c>
      <c r="S614" s="20"/>
      <c r="T614" s="20"/>
      <c r="U614" s="13" t="s">
        <v>33</v>
      </c>
    </row>
    <row r="615" spans="1:21" ht="15.75" x14ac:dyDescent="0.25">
      <c r="A615" s="21">
        <v>44699</v>
      </c>
      <c r="B615" s="20">
        <v>1870472022</v>
      </c>
      <c r="C615" s="8">
        <v>44694</v>
      </c>
      <c r="D615" s="8" t="s">
        <v>393</v>
      </c>
      <c r="E615" s="8" t="s">
        <v>393</v>
      </c>
      <c r="F615" s="9" t="e">
        <v>#N/A</v>
      </c>
      <c r="G615" s="18" t="s">
        <v>22</v>
      </c>
      <c r="H615" s="8" t="s">
        <v>23</v>
      </c>
      <c r="I615" s="8" t="s">
        <v>24</v>
      </c>
      <c r="J615" s="9" t="e">
        <v>#N/A</v>
      </c>
      <c r="K615" s="9" t="e">
        <v>#N/A</v>
      </c>
      <c r="L615" s="19" t="e">
        <v>#N/A</v>
      </c>
      <c r="M615" s="9" t="e">
        <v>#N/A</v>
      </c>
      <c r="N615" s="8" t="s">
        <v>494</v>
      </c>
      <c r="O615" s="9">
        <v>18</v>
      </c>
      <c r="P615" s="7" t="s">
        <v>6</v>
      </c>
      <c r="Q615" s="22"/>
      <c r="R615" s="22"/>
      <c r="S615" s="20"/>
      <c r="T615" s="20"/>
      <c r="U615" s="23" t="s">
        <v>489</v>
      </c>
    </row>
    <row r="616" spans="1:21" ht="15.75" hidden="1" x14ac:dyDescent="0.25">
      <c r="A616" s="6">
        <v>44720</v>
      </c>
      <c r="B616" s="7">
        <v>1862362022</v>
      </c>
      <c r="C616" s="8">
        <v>44694</v>
      </c>
      <c r="D616" s="8" t="s">
        <v>393</v>
      </c>
      <c r="E616" s="8" t="s">
        <v>393</v>
      </c>
      <c r="F616" s="9">
        <v>20224601608622</v>
      </c>
      <c r="G616" s="18" t="s">
        <v>22</v>
      </c>
      <c r="H616" s="8" t="s">
        <v>89</v>
      </c>
      <c r="I616" s="8" t="s">
        <v>24</v>
      </c>
      <c r="J616" s="9" t="s">
        <v>470</v>
      </c>
      <c r="K616" s="9" t="s">
        <v>242</v>
      </c>
      <c r="L616" s="19" t="e">
        <v>#N/A</v>
      </c>
      <c r="M616" s="9" t="s">
        <v>274</v>
      </c>
      <c r="N616" s="8" t="s">
        <v>48</v>
      </c>
      <c r="O616" s="9">
        <v>18</v>
      </c>
      <c r="P616" s="7" t="s">
        <v>6</v>
      </c>
      <c r="Q616" s="11"/>
      <c r="R616" s="11"/>
      <c r="S616" s="7"/>
      <c r="T616" s="7"/>
      <c r="U616" s="13" t="s">
        <v>489</v>
      </c>
    </row>
    <row r="617" spans="1:21" ht="15.75" hidden="1" x14ac:dyDescent="0.25">
      <c r="A617" s="6">
        <v>44705</v>
      </c>
      <c r="B617" s="7">
        <v>1879432022</v>
      </c>
      <c r="C617" s="8">
        <v>44697</v>
      </c>
      <c r="D617" s="8" t="s">
        <v>393</v>
      </c>
      <c r="E617" s="8" t="s">
        <v>21</v>
      </c>
      <c r="F617" s="9">
        <v>20224601663972</v>
      </c>
      <c r="G617" s="18" t="s">
        <v>22</v>
      </c>
      <c r="H617" s="8" t="s">
        <v>23</v>
      </c>
      <c r="I617" s="8" t="s">
        <v>131</v>
      </c>
      <c r="J617" s="9" t="s">
        <v>471</v>
      </c>
      <c r="K617" s="9" t="s">
        <v>401</v>
      </c>
      <c r="L617" s="19" t="e">
        <v>#N/A</v>
      </c>
      <c r="M617" s="9" t="s">
        <v>473</v>
      </c>
      <c r="N617" s="8" t="s">
        <v>48</v>
      </c>
      <c r="O617" s="9">
        <v>7</v>
      </c>
      <c r="P617" s="7" t="s">
        <v>30</v>
      </c>
      <c r="Q617" s="11" t="s">
        <v>31</v>
      </c>
      <c r="R617" s="11" t="s">
        <v>501</v>
      </c>
      <c r="S617" s="7"/>
      <c r="T617" s="7"/>
      <c r="U617" s="13" t="s">
        <v>33</v>
      </c>
    </row>
    <row r="618" spans="1:21" ht="15.75" hidden="1" x14ac:dyDescent="0.25">
      <c r="A618" s="6">
        <v>44705</v>
      </c>
      <c r="B618" s="7">
        <v>1870772022</v>
      </c>
      <c r="C618" s="8">
        <v>44698</v>
      </c>
      <c r="D618" s="8" t="s">
        <v>393</v>
      </c>
      <c r="E618" s="8" t="s">
        <v>21</v>
      </c>
      <c r="F618" s="9">
        <v>20224601664962</v>
      </c>
      <c r="G618" s="18" t="s">
        <v>22</v>
      </c>
      <c r="H618" s="8" t="s">
        <v>23</v>
      </c>
      <c r="I618" s="8" t="s">
        <v>40</v>
      </c>
      <c r="J618" s="9" t="s">
        <v>471</v>
      </c>
      <c r="K618" s="9" t="s">
        <v>472</v>
      </c>
      <c r="L618" s="19" t="e">
        <v>#N/A</v>
      </c>
      <c r="M618" s="9" t="s">
        <v>473</v>
      </c>
      <c r="N618" s="8" t="s">
        <v>48</v>
      </c>
      <c r="O618" s="9">
        <v>6</v>
      </c>
      <c r="P618" s="7" t="s">
        <v>30</v>
      </c>
      <c r="Q618" s="11" t="s">
        <v>31</v>
      </c>
      <c r="R618" s="11" t="s">
        <v>502</v>
      </c>
      <c r="S618" s="7"/>
      <c r="T618" s="7"/>
      <c r="U618" s="23" t="s">
        <v>33</v>
      </c>
    </row>
    <row r="619" spans="1:21" ht="15.75" hidden="1" x14ac:dyDescent="0.25">
      <c r="A619" s="6">
        <v>44705</v>
      </c>
      <c r="B619" s="7">
        <v>1870182022</v>
      </c>
      <c r="C619" s="8">
        <v>44698</v>
      </c>
      <c r="D619" s="8" t="s">
        <v>393</v>
      </c>
      <c r="E619" s="8" t="s">
        <v>393</v>
      </c>
      <c r="F619" s="9">
        <v>20224601666222</v>
      </c>
      <c r="G619" s="18" t="s">
        <v>22</v>
      </c>
      <c r="H619" s="8" t="s">
        <v>23</v>
      </c>
      <c r="I619" s="8" t="s">
        <v>24</v>
      </c>
      <c r="J619" s="9" t="s">
        <v>471</v>
      </c>
      <c r="K619" s="9" t="s">
        <v>446</v>
      </c>
      <c r="L619" s="19" t="e">
        <v>#N/A</v>
      </c>
      <c r="M619" s="9" t="s">
        <v>66</v>
      </c>
      <c r="N619" s="8" t="s">
        <v>494</v>
      </c>
      <c r="O619" s="9">
        <v>16</v>
      </c>
      <c r="P619" s="7" t="s">
        <v>6</v>
      </c>
      <c r="Q619" s="11" t="s">
        <v>487</v>
      </c>
      <c r="R619" s="11" t="s">
        <v>487</v>
      </c>
      <c r="S619" s="7"/>
      <c r="T619" s="7"/>
      <c r="U619" s="23" t="s">
        <v>489</v>
      </c>
    </row>
    <row r="620" spans="1:21" ht="15.75" hidden="1" x14ac:dyDescent="0.25">
      <c r="A620" s="6">
        <v>44705</v>
      </c>
      <c r="B620" s="7">
        <v>1916142022</v>
      </c>
      <c r="C620" s="8">
        <v>44699</v>
      </c>
      <c r="D620" s="8" t="s">
        <v>393</v>
      </c>
      <c r="E620" s="8" t="s">
        <v>393</v>
      </c>
      <c r="F620" s="9">
        <v>20224601684172</v>
      </c>
      <c r="G620" s="18" t="s">
        <v>22</v>
      </c>
      <c r="H620" s="8" t="s">
        <v>89</v>
      </c>
      <c r="I620" s="8" t="s">
        <v>52</v>
      </c>
      <c r="J620" s="9" t="s">
        <v>471</v>
      </c>
      <c r="K620" s="9" t="s">
        <v>446</v>
      </c>
      <c r="L620" s="19" t="e">
        <v>#N/A</v>
      </c>
      <c r="M620" s="9" t="s">
        <v>66</v>
      </c>
      <c r="N620" s="8" t="s">
        <v>48</v>
      </c>
      <c r="O620" s="9">
        <v>15</v>
      </c>
      <c r="P620" s="7" t="s">
        <v>6</v>
      </c>
      <c r="Q620" s="11" t="s">
        <v>487</v>
      </c>
      <c r="R620" s="11" t="s">
        <v>487</v>
      </c>
      <c r="S620" s="7"/>
      <c r="T620" s="7"/>
      <c r="U620" s="23" t="s">
        <v>489</v>
      </c>
    </row>
    <row r="621" spans="1:21" ht="15.75" hidden="1" x14ac:dyDescent="0.25">
      <c r="A621" s="6">
        <v>44705</v>
      </c>
      <c r="B621" s="7">
        <v>1911952022</v>
      </c>
      <c r="C621" s="8">
        <v>44699</v>
      </c>
      <c r="D621" s="8" t="s">
        <v>393</v>
      </c>
      <c r="E621" s="8" t="s">
        <v>393</v>
      </c>
      <c r="F621" s="9">
        <v>20225210053162</v>
      </c>
      <c r="G621" s="18" t="s">
        <v>22</v>
      </c>
      <c r="H621" s="8" t="s">
        <v>39</v>
      </c>
      <c r="I621" s="8" t="s">
        <v>40</v>
      </c>
      <c r="J621" s="9" t="s">
        <v>116</v>
      </c>
      <c r="K621" s="9" t="s">
        <v>136</v>
      </c>
      <c r="L621" s="19" t="e">
        <v>#N/A</v>
      </c>
      <c r="M621" s="9" t="s">
        <v>66</v>
      </c>
      <c r="N621" s="8" t="s">
        <v>494</v>
      </c>
      <c r="O621" s="9">
        <v>15</v>
      </c>
      <c r="P621" s="7" t="s">
        <v>6</v>
      </c>
      <c r="Q621" s="11" t="s">
        <v>487</v>
      </c>
      <c r="R621" s="11" t="s">
        <v>487</v>
      </c>
      <c r="S621" s="7"/>
      <c r="T621" s="7"/>
      <c r="U621" s="13" t="s">
        <v>489</v>
      </c>
    </row>
    <row r="622" spans="1:21" ht="15.75" hidden="1" x14ac:dyDescent="0.25">
      <c r="A622" s="6">
        <v>44705</v>
      </c>
      <c r="B622" s="7">
        <v>1908432022</v>
      </c>
      <c r="C622" s="8">
        <v>44699</v>
      </c>
      <c r="D622" s="8" t="s">
        <v>393</v>
      </c>
      <c r="E622" s="8" t="s">
        <v>21</v>
      </c>
      <c r="F622" s="9">
        <v>20224601680222</v>
      </c>
      <c r="G622" s="18" t="s">
        <v>22</v>
      </c>
      <c r="H622" s="8" t="s">
        <v>23</v>
      </c>
      <c r="I622" s="8" t="s">
        <v>40</v>
      </c>
      <c r="J622" s="9" t="s">
        <v>471</v>
      </c>
      <c r="K622" s="9" t="s">
        <v>472</v>
      </c>
      <c r="L622" s="19" t="e">
        <v>#N/A</v>
      </c>
      <c r="M622" s="9" t="s">
        <v>66</v>
      </c>
      <c r="N622" s="8" t="s">
        <v>48</v>
      </c>
      <c r="O622" s="9">
        <v>5</v>
      </c>
      <c r="P622" s="7" t="s">
        <v>30</v>
      </c>
      <c r="Q622" s="11" t="s">
        <v>31</v>
      </c>
      <c r="R622" s="11" t="s">
        <v>503</v>
      </c>
      <c r="S622" s="7"/>
      <c r="T622" s="7"/>
      <c r="U622" s="23" t="s">
        <v>33</v>
      </c>
    </row>
    <row r="623" spans="1:21" ht="15.75" hidden="1" x14ac:dyDescent="0.25">
      <c r="A623" s="6">
        <v>44705</v>
      </c>
      <c r="B623" s="7">
        <v>1947992022</v>
      </c>
      <c r="C623" s="8">
        <v>44700</v>
      </c>
      <c r="D623" s="8" t="s">
        <v>393</v>
      </c>
      <c r="E623" s="8" t="s">
        <v>393</v>
      </c>
      <c r="F623" s="9">
        <v>20224601703092</v>
      </c>
      <c r="G623" s="18" t="s">
        <v>22</v>
      </c>
      <c r="H623" s="8" t="s">
        <v>89</v>
      </c>
      <c r="I623" s="8" t="s">
        <v>40</v>
      </c>
      <c r="J623" s="9" t="s">
        <v>471</v>
      </c>
      <c r="K623" s="9" t="s">
        <v>401</v>
      </c>
      <c r="L623" s="19" t="e">
        <v>#N/A</v>
      </c>
      <c r="M623" s="9" t="s">
        <v>66</v>
      </c>
      <c r="N623" s="8" t="s">
        <v>494</v>
      </c>
      <c r="O623" s="9">
        <v>14</v>
      </c>
      <c r="P623" s="7" t="s">
        <v>6</v>
      </c>
      <c r="Q623" s="11" t="s">
        <v>487</v>
      </c>
      <c r="R623" s="11" t="s">
        <v>487</v>
      </c>
      <c r="S623" s="7"/>
      <c r="T623" s="7"/>
      <c r="U623" s="23" t="s">
        <v>489</v>
      </c>
    </row>
    <row r="624" spans="1:21" ht="15.75" hidden="1" x14ac:dyDescent="0.25">
      <c r="A624" s="6">
        <v>44705</v>
      </c>
      <c r="B624" s="7">
        <v>1694912022</v>
      </c>
      <c r="C624" s="8">
        <v>44700</v>
      </c>
      <c r="D624" s="8" t="s">
        <v>393</v>
      </c>
      <c r="E624" s="8" t="s">
        <v>393</v>
      </c>
      <c r="F624" s="9">
        <v>20224601680642</v>
      </c>
      <c r="G624" s="18" t="s">
        <v>22</v>
      </c>
      <c r="H624" s="8" t="s">
        <v>23</v>
      </c>
      <c r="I624" s="8" t="s">
        <v>34</v>
      </c>
      <c r="J624" s="9" t="s">
        <v>116</v>
      </c>
      <c r="K624" s="9" t="s">
        <v>117</v>
      </c>
      <c r="L624" s="19" t="e">
        <v>#N/A</v>
      </c>
      <c r="M624" s="9" t="s">
        <v>66</v>
      </c>
      <c r="N624" s="8" t="s">
        <v>494</v>
      </c>
      <c r="O624" s="9">
        <v>14</v>
      </c>
      <c r="P624" s="7" t="s">
        <v>6</v>
      </c>
      <c r="Q624" s="11" t="s">
        <v>487</v>
      </c>
      <c r="R624" s="11" t="s">
        <v>487</v>
      </c>
      <c r="S624" s="7"/>
      <c r="T624" s="7"/>
      <c r="U624" s="23" t="s">
        <v>489</v>
      </c>
    </row>
    <row r="625" spans="1:21" ht="15.75" hidden="1" x14ac:dyDescent="0.25">
      <c r="A625" s="21">
        <v>44705</v>
      </c>
      <c r="B625" s="20">
        <v>2016612022</v>
      </c>
      <c r="C625" s="8">
        <v>44704</v>
      </c>
      <c r="D625" s="8" t="s">
        <v>393</v>
      </c>
      <c r="E625" s="8" t="s">
        <v>393</v>
      </c>
      <c r="F625" s="9">
        <v>20224601727732</v>
      </c>
      <c r="G625" s="18" t="s">
        <v>22</v>
      </c>
      <c r="H625" s="8" t="s">
        <v>50</v>
      </c>
      <c r="I625" s="8" t="s">
        <v>40</v>
      </c>
      <c r="J625" s="9" t="s">
        <v>471</v>
      </c>
      <c r="K625" s="9" t="s">
        <v>179</v>
      </c>
      <c r="L625" s="19" t="e">
        <v>#N/A</v>
      </c>
      <c r="M625" s="9" t="s">
        <v>66</v>
      </c>
      <c r="N625" s="8" t="s">
        <v>48</v>
      </c>
      <c r="O625" s="9">
        <v>12</v>
      </c>
      <c r="P625" s="7" t="s">
        <v>6</v>
      </c>
      <c r="Q625" s="22" t="s">
        <v>487</v>
      </c>
      <c r="R625" s="22" t="s">
        <v>487</v>
      </c>
      <c r="S625" s="20"/>
      <c r="T625" s="20"/>
      <c r="U625" s="23" t="s">
        <v>489</v>
      </c>
    </row>
    <row r="626" spans="1:21" ht="15.75" hidden="1" x14ac:dyDescent="0.25">
      <c r="A626" s="21">
        <v>44705</v>
      </c>
      <c r="B626" s="20">
        <v>1447402022</v>
      </c>
      <c r="C626" s="8">
        <v>44704</v>
      </c>
      <c r="D626" s="8" t="s">
        <v>393</v>
      </c>
      <c r="E626" s="8" t="s">
        <v>393</v>
      </c>
      <c r="F626" s="9">
        <v>20224601746862</v>
      </c>
      <c r="G626" s="18" t="s">
        <v>22</v>
      </c>
      <c r="H626" s="8" t="s">
        <v>89</v>
      </c>
      <c r="I626" s="8" t="s">
        <v>40</v>
      </c>
      <c r="J626" s="9" t="s">
        <v>471</v>
      </c>
      <c r="K626" s="9" t="s">
        <v>446</v>
      </c>
      <c r="L626" s="19" t="e">
        <v>#N/A</v>
      </c>
      <c r="M626" s="9" t="s">
        <v>66</v>
      </c>
      <c r="N626" s="8" t="s">
        <v>48</v>
      </c>
      <c r="O626" s="9">
        <v>12</v>
      </c>
      <c r="P626" s="7" t="s">
        <v>6</v>
      </c>
      <c r="Q626" s="22" t="s">
        <v>487</v>
      </c>
      <c r="R626" s="22" t="s">
        <v>487</v>
      </c>
      <c r="S626" s="20"/>
      <c r="T626" s="20"/>
      <c r="U626" s="23" t="s">
        <v>489</v>
      </c>
    </row>
    <row r="627" spans="1:21" ht="15.75" hidden="1" x14ac:dyDescent="0.25">
      <c r="A627" s="21">
        <v>44705</v>
      </c>
      <c r="B627" s="20">
        <v>2030082022</v>
      </c>
      <c r="C627" s="8">
        <v>44705</v>
      </c>
      <c r="D627" s="8" t="s">
        <v>393</v>
      </c>
      <c r="E627" s="8" t="s">
        <v>393</v>
      </c>
      <c r="F627" s="9">
        <v>20224601751582</v>
      </c>
      <c r="G627" s="18" t="s">
        <v>22</v>
      </c>
      <c r="H627" s="8" t="s">
        <v>23</v>
      </c>
      <c r="I627" s="8" t="s">
        <v>52</v>
      </c>
      <c r="J627" s="9" t="s">
        <v>470</v>
      </c>
      <c r="K627" s="9" t="s">
        <v>504</v>
      </c>
      <c r="L627" s="19" t="e">
        <v>#N/A</v>
      </c>
      <c r="M627" s="9" t="s">
        <v>66</v>
      </c>
      <c r="N627" s="8" t="s">
        <v>494</v>
      </c>
      <c r="O627" s="9">
        <v>11</v>
      </c>
      <c r="P627" s="7" t="s">
        <v>6</v>
      </c>
      <c r="Q627" s="22" t="s">
        <v>487</v>
      </c>
      <c r="R627" s="22" t="s">
        <v>487</v>
      </c>
      <c r="S627" s="20"/>
      <c r="T627" s="20"/>
      <c r="U627" s="23" t="s">
        <v>489</v>
      </c>
    </row>
    <row r="628" spans="1:21" ht="15.75" hidden="1" x14ac:dyDescent="0.25">
      <c r="A628" s="21">
        <v>44705</v>
      </c>
      <c r="B628" s="20">
        <v>2026972022</v>
      </c>
      <c r="C628" s="8">
        <v>44705</v>
      </c>
      <c r="D628" s="8" t="s">
        <v>393</v>
      </c>
      <c r="E628" s="8" t="s">
        <v>393</v>
      </c>
      <c r="F628" s="9">
        <v>20225210055652</v>
      </c>
      <c r="G628" s="18" t="s">
        <v>22</v>
      </c>
      <c r="H628" s="8" t="s">
        <v>39</v>
      </c>
      <c r="I628" s="8" t="s">
        <v>40</v>
      </c>
      <c r="J628" s="9" t="s">
        <v>471</v>
      </c>
      <c r="K628" s="9" t="s">
        <v>505</v>
      </c>
      <c r="L628" s="19" t="e">
        <v>#N/A</v>
      </c>
      <c r="M628" s="9" t="s">
        <v>66</v>
      </c>
      <c r="N628" s="8" t="s">
        <v>494</v>
      </c>
      <c r="O628" s="9">
        <v>11</v>
      </c>
      <c r="P628" s="7" t="s">
        <v>6</v>
      </c>
      <c r="Q628" s="22" t="s">
        <v>487</v>
      </c>
      <c r="R628" s="22" t="s">
        <v>487</v>
      </c>
      <c r="S628" s="20"/>
      <c r="T628" s="20"/>
      <c r="U628" s="23" t="s">
        <v>489</v>
      </c>
    </row>
    <row r="629" spans="1:21" ht="15.75" hidden="1" x14ac:dyDescent="0.25">
      <c r="A629" s="6">
        <v>44705</v>
      </c>
      <c r="B629" s="7">
        <v>1920952022</v>
      </c>
      <c r="C629" s="8">
        <v>44705</v>
      </c>
      <c r="D629" s="8" t="s">
        <v>393</v>
      </c>
      <c r="E629" s="8" t="s">
        <v>393</v>
      </c>
      <c r="F629" s="9">
        <v>20224601764602</v>
      </c>
      <c r="G629" s="18" t="s">
        <v>22</v>
      </c>
      <c r="H629" s="8" t="s">
        <v>23</v>
      </c>
      <c r="I629" s="8" t="s">
        <v>40</v>
      </c>
      <c r="J629" s="9" t="s">
        <v>471</v>
      </c>
      <c r="K629" s="9" t="s">
        <v>446</v>
      </c>
      <c r="L629" s="19" t="e">
        <v>#N/A</v>
      </c>
      <c r="M629" s="9" t="s">
        <v>66</v>
      </c>
      <c r="N629" s="8" t="s">
        <v>48</v>
      </c>
      <c r="O629" s="9">
        <v>11</v>
      </c>
      <c r="P629" s="7" t="s">
        <v>6</v>
      </c>
      <c r="Q629" s="11" t="s">
        <v>487</v>
      </c>
      <c r="R629" s="11" t="s">
        <v>487</v>
      </c>
      <c r="S629" s="7"/>
      <c r="T629" s="7"/>
      <c r="U629" s="23" t="s">
        <v>489</v>
      </c>
    </row>
    <row r="630" spans="1:21" ht="15.75" hidden="1" x14ac:dyDescent="0.25">
      <c r="A630" s="6">
        <v>44712</v>
      </c>
      <c r="B630" s="7">
        <v>2053912022</v>
      </c>
      <c r="C630" s="8">
        <v>44706</v>
      </c>
      <c r="D630" s="8" t="s">
        <v>393</v>
      </c>
      <c r="E630" s="8" t="s">
        <v>393</v>
      </c>
      <c r="F630" s="9">
        <v>20224601783522</v>
      </c>
      <c r="G630" s="18" t="s">
        <v>22</v>
      </c>
      <c r="H630" s="8" t="s">
        <v>23</v>
      </c>
      <c r="I630" s="8" t="s">
        <v>52</v>
      </c>
      <c r="J630" s="9" t="s">
        <v>471</v>
      </c>
      <c r="K630" s="9" t="s">
        <v>472</v>
      </c>
      <c r="L630" s="19" t="e">
        <v>#N/A</v>
      </c>
      <c r="M630" s="9" t="s">
        <v>473</v>
      </c>
      <c r="N630" s="8" t="s">
        <v>48</v>
      </c>
      <c r="O630" s="9">
        <v>10</v>
      </c>
      <c r="P630" s="7" t="s">
        <v>6</v>
      </c>
      <c r="Q630" s="11" t="s">
        <v>31</v>
      </c>
      <c r="R630" s="11" t="s">
        <v>138</v>
      </c>
      <c r="S630" s="7"/>
      <c r="T630" s="7"/>
      <c r="U630" s="23" t="s">
        <v>489</v>
      </c>
    </row>
    <row r="631" spans="1:21" ht="15.75" hidden="1" x14ac:dyDescent="0.25">
      <c r="A631" s="6">
        <v>44712</v>
      </c>
      <c r="B631" s="7">
        <v>2049582022</v>
      </c>
      <c r="C631" s="8">
        <v>44706</v>
      </c>
      <c r="D631" s="8" t="s">
        <v>393</v>
      </c>
      <c r="E631" s="8" t="s">
        <v>393</v>
      </c>
      <c r="F631" s="9">
        <v>20224601777342</v>
      </c>
      <c r="G631" s="18" t="s">
        <v>22</v>
      </c>
      <c r="H631" s="8" t="s">
        <v>319</v>
      </c>
      <c r="I631" s="8" t="s">
        <v>40</v>
      </c>
      <c r="J631" s="9" t="s">
        <v>471</v>
      </c>
      <c r="K631" s="9" t="s">
        <v>472</v>
      </c>
      <c r="L631" s="19" t="e">
        <v>#N/A</v>
      </c>
      <c r="M631" s="9" t="s">
        <v>473</v>
      </c>
      <c r="N631" s="8" t="s">
        <v>494</v>
      </c>
      <c r="O631" s="9">
        <v>10</v>
      </c>
      <c r="P631" s="7" t="s">
        <v>6</v>
      </c>
      <c r="Q631" s="11" t="s">
        <v>31</v>
      </c>
      <c r="R631" s="11" t="s">
        <v>138</v>
      </c>
      <c r="S631" s="7"/>
      <c r="T631" s="7"/>
      <c r="U631" s="23" t="s">
        <v>489</v>
      </c>
    </row>
    <row r="632" spans="1:21" ht="15.75" hidden="1" x14ac:dyDescent="0.25">
      <c r="A632" s="6">
        <v>44712</v>
      </c>
      <c r="B632" s="7">
        <v>2045042022</v>
      </c>
      <c r="C632" s="8">
        <v>44706</v>
      </c>
      <c r="D632" s="8" t="s">
        <v>393</v>
      </c>
      <c r="E632" s="8" t="s">
        <v>393</v>
      </c>
      <c r="F632" s="9">
        <v>20224601784152</v>
      </c>
      <c r="G632" s="18" t="s">
        <v>22</v>
      </c>
      <c r="H632" s="8" t="s">
        <v>39</v>
      </c>
      <c r="I632" s="8" t="s">
        <v>40</v>
      </c>
      <c r="J632" s="9" t="s">
        <v>471</v>
      </c>
      <c r="K632" s="9" t="s">
        <v>446</v>
      </c>
      <c r="L632" s="19" t="e">
        <v>#N/A</v>
      </c>
      <c r="M632" s="9" t="s">
        <v>66</v>
      </c>
      <c r="N632" s="8" t="s">
        <v>494</v>
      </c>
      <c r="O632" s="9">
        <v>10</v>
      </c>
      <c r="P632" s="7" t="s">
        <v>6</v>
      </c>
      <c r="Q632" s="11" t="s">
        <v>487</v>
      </c>
      <c r="R632" s="11" t="s">
        <v>487</v>
      </c>
      <c r="S632" s="7"/>
      <c r="T632" s="7"/>
      <c r="U632" s="23" t="s">
        <v>489</v>
      </c>
    </row>
    <row r="633" spans="1:21" ht="15.75" hidden="1" x14ac:dyDescent="0.25">
      <c r="A633" s="6">
        <v>44712</v>
      </c>
      <c r="B633" s="7">
        <v>2060942022</v>
      </c>
      <c r="C633" s="8">
        <v>44707</v>
      </c>
      <c r="D633" s="8" t="s">
        <v>393</v>
      </c>
      <c r="E633" s="8" t="s">
        <v>393</v>
      </c>
      <c r="F633" s="9">
        <v>20224601805902</v>
      </c>
      <c r="G633" s="18" t="s">
        <v>22</v>
      </c>
      <c r="H633" s="8" t="s">
        <v>23</v>
      </c>
      <c r="I633" s="8" t="s">
        <v>52</v>
      </c>
      <c r="J633" s="9" t="s">
        <v>471</v>
      </c>
      <c r="K633" s="9" t="s">
        <v>472</v>
      </c>
      <c r="L633" s="19" t="e">
        <v>#N/A</v>
      </c>
      <c r="M633" s="9" t="s">
        <v>66</v>
      </c>
      <c r="N633" s="8" t="s">
        <v>48</v>
      </c>
      <c r="O633" s="9">
        <v>9</v>
      </c>
      <c r="P633" s="7" t="s">
        <v>6</v>
      </c>
      <c r="Q633" s="11" t="s">
        <v>31</v>
      </c>
      <c r="R633" s="11" t="s">
        <v>138</v>
      </c>
      <c r="S633" s="7"/>
      <c r="T633" s="7"/>
      <c r="U633" s="23" t="s">
        <v>489</v>
      </c>
    </row>
    <row r="634" spans="1:21" ht="15.75" hidden="1" x14ac:dyDescent="0.25">
      <c r="A634" s="6">
        <v>44712</v>
      </c>
      <c r="B634" s="7">
        <v>2060882022</v>
      </c>
      <c r="C634" s="8">
        <v>44707</v>
      </c>
      <c r="D634" s="8" t="s">
        <v>393</v>
      </c>
      <c r="E634" s="8" t="s">
        <v>393</v>
      </c>
      <c r="F634" s="9">
        <v>20224601805992</v>
      </c>
      <c r="G634" s="18" t="s">
        <v>22</v>
      </c>
      <c r="H634" s="8" t="s">
        <v>23</v>
      </c>
      <c r="I634" s="8" t="s">
        <v>40</v>
      </c>
      <c r="J634" s="9" t="s">
        <v>471</v>
      </c>
      <c r="K634" s="9" t="s">
        <v>401</v>
      </c>
      <c r="L634" s="19" t="e">
        <v>#N/A</v>
      </c>
      <c r="M634" s="9" t="s">
        <v>66</v>
      </c>
      <c r="N634" s="8" t="s">
        <v>494</v>
      </c>
      <c r="O634" s="9">
        <v>9</v>
      </c>
      <c r="P634" s="7" t="s">
        <v>6</v>
      </c>
      <c r="Q634" s="11" t="s">
        <v>487</v>
      </c>
      <c r="R634" s="11" t="s">
        <v>487</v>
      </c>
      <c r="S634" s="7"/>
      <c r="T634" s="7"/>
      <c r="U634" s="23" t="s">
        <v>489</v>
      </c>
    </row>
    <row r="635" spans="1:21" ht="15.75" hidden="1" x14ac:dyDescent="0.25">
      <c r="A635" s="6">
        <v>44712</v>
      </c>
      <c r="B635" s="7">
        <v>2000422022</v>
      </c>
      <c r="C635" s="8">
        <v>44707</v>
      </c>
      <c r="D635" s="8" t="s">
        <v>393</v>
      </c>
      <c r="E635" s="8" t="s">
        <v>393</v>
      </c>
      <c r="F635" s="9">
        <v>20224601965742</v>
      </c>
      <c r="G635" s="18" t="s">
        <v>22</v>
      </c>
      <c r="H635" s="8" t="s">
        <v>23</v>
      </c>
      <c r="I635" s="8" t="s">
        <v>40</v>
      </c>
      <c r="J635" s="9" t="s">
        <v>506</v>
      </c>
      <c r="K635" s="9" t="s">
        <v>225</v>
      </c>
      <c r="L635" s="19" t="e">
        <v>#N/A</v>
      </c>
      <c r="M635" s="9" t="s">
        <v>477</v>
      </c>
      <c r="N635" s="8" t="s">
        <v>48</v>
      </c>
      <c r="O635" s="9">
        <v>9</v>
      </c>
      <c r="P635" s="7" t="s">
        <v>6</v>
      </c>
      <c r="Q635" s="11" t="s">
        <v>487</v>
      </c>
      <c r="R635" s="11" t="s">
        <v>487</v>
      </c>
      <c r="S635" s="7"/>
      <c r="T635" s="7"/>
      <c r="U635" s="23" t="s">
        <v>489</v>
      </c>
    </row>
    <row r="636" spans="1:21" ht="15.75" hidden="1" x14ac:dyDescent="0.25">
      <c r="A636" s="6">
        <v>44712</v>
      </c>
      <c r="B636" s="20">
        <v>2081472022</v>
      </c>
      <c r="C636" s="8">
        <v>44708</v>
      </c>
      <c r="D636" s="8" t="s">
        <v>393</v>
      </c>
      <c r="E636" s="8" t="s">
        <v>393</v>
      </c>
      <c r="F636" s="9">
        <v>20224601826152</v>
      </c>
      <c r="G636" s="18" t="s">
        <v>22</v>
      </c>
      <c r="H636" s="8" t="s">
        <v>89</v>
      </c>
      <c r="I636" s="8" t="s">
        <v>40</v>
      </c>
      <c r="J636" s="9" t="s">
        <v>471</v>
      </c>
      <c r="K636" s="9" t="s">
        <v>401</v>
      </c>
      <c r="L636" s="19" t="e">
        <v>#N/A</v>
      </c>
      <c r="M636" s="9" t="s">
        <v>66</v>
      </c>
      <c r="N636" s="8" t="s">
        <v>48</v>
      </c>
      <c r="O636" s="9">
        <v>8</v>
      </c>
      <c r="P636" s="7" t="s">
        <v>6</v>
      </c>
      <c r="Q636" s="11" t="s">
        <v>487</v>
      </c>
      <c r="R636" s="11" t="s">
        <v>487</v>
      </c>
      <c r="S636" s="20"/>
      <c r="T636" s="20"/>
      <c r="U636" s="23" t="s">
        <v>489</v>
      </c>
    </row>
    <row r="637" spans="1:21" ht="15.75" hidden="1" x14ac:dyDescent="0.25">
      <c r="A637" s="6">
        <v>44712</v>
      </c>
      <c r="B637" s="20">
        <v>2073192022</v>
      </c>
      <c r="C637" s="8">
        <v>44708</v>
      </c>
      <c r="D637" s="8" t="s">
        <v>393</v>
      </c>
      <c r="E637" s="8" t="s">
        <v>393</v>
      </c>
      <c r="F637" s="9">
        <v>20224601827202</v>
      </c>
      <c r="G637" s="18" t="s">
        <v>22</v>
      </c>
      <c r="H637" s="8" t="s">
        <v>50</v>
      </c>
      <c r="I637" s="8" t="s">
        <v>40</v>
      </c>
      <c r="J637" s="9" t="s">
        <v>471</v>
      </c>
      <c r="K637" s="9" t="s">
        <v>446</v>
      </c>
      <c r="L637" s="19" t="e">
        <v>#N/A</v>
      </c>
      <c r="M637" s="9" t="s">
        <v>66</v>
      </c>
      <c r="N637" s="8" t="s">
        <v>494</v>
      </c>
      <c r="O637" s="9">
        <v>8</v>
      </c>
      <c r="P637" s="7" t="s">
        <v>6</v>
      </c>
      <c r="Q637" s="11" t="s">
        <v>487</v>
      </c>
      <c r="R637" s="11" t="s">
        <v>487</v>
      </c>
      <c r="S637" s="20"/>
      <c r="T637" s="20"/>
      <c r="U637" s="23" t="s">
        <v>489</v>
      </c>
    </row>
    <row r="638" spans="1:21" ht="15.75" hidden="1" x14ac:dyDescent="0.25">
      <c r="A638" s="6">
        <v>44712</v>
      </c>
      <c r="B638" s="20">
        <v>2062592022</v>
      </c>
      <c r="C638" s="8">
        <v>44708</v>
      </c>
      <c r="D638" s="8" t="s">
        <v>393</v>
      </c>
      <c r="E638" s="8" t="s">
        <v>393</v>
      </c>
      <c r="F638" s="9">
        <v>20224601825762</v>
      </c>
      <c r="G638" s="18" t="s">
        <v>22</v>
      </c>
      <c r="H638" s="8" t="s">
        <v>23</v>
      </c>
      <c r="I638" s="8" t="s">
        <v>40</v>
      </c>
      <c r="J638" s="9" t="s">
        <v>471</v>
      </c>
      <c r="K638" s="9" t="s">
        <v>472</v>
      </c>
      <c r="L638" s="19" t="e">
        <v>#N/A</v>
      </c>
      <c r="M638" s="9" t="s">
        <v>66</v>
      </c>
      <c r="N638" s="8" t="s">
        <v>494</v>
      </c>
      <c r="O638" s="9">
        <v>8</v>
      </c>
      <c r="P638" s="7" t="s">
        <v>6</v>
      </c>
      <c r="Q638" s="11" t="s">
        <v>31</v>
      </c>
      <c r="R638" s="11" t="s">
        <v>138</v>
      </c>
      <c r="S638" s="20"/>
      <c r="T638" s="20"/>
      <c r="U638" s="23" t="s">
        <v>489</v>
      </c>
    </row>
    <row r="639" spans="1:21" ht="15.75" hidden="1" x14ac:dyDescent="0.25">
      <c r="A639" s="6">
        <v>44720</v>
      </c>
      <c r="B639" s="7">
        <v>2105272022</v>
      </c>
      <c r="C639" s="8">
        <v>44713</v>
      </c>
      <c r="D639" s="8" t="s">
        <v>393</v>
      </c>
      <c r="E639" s="8" t="s">
        <v>393</v>
      </c>
      <c r="F639" s="9">
        <v>20224601848442</v>
      </c>
      <c r="G639" s="18" t="s">
        <v>22</v>
      </c>
      <c r="H639" s="8" t="s">
        <v>23</v>
      </c>
      <c r="I639" s="8" t="s">
        <v>40</v>
      </c>
      <c r="J639" s="9" t="s">
        <v>471</v>
      </c>
      <c r="K639" s="9" t="s">
        <v>472</v>
      </c>
      <c r="L639" s="19" t="e">
        <v>#N/A</v>
      </c>
      <c r="M639" s="9" t="s">
        <v>66</v>
      </c>
      <c r="N639" s="8" t="s">
        <v>48</v>
      </c>
      <c r="O639" s="9">
        <v>6</v>
      </c>
      <c r="P639" s="7" t="s">
        <v>6</v>
      </c>
      <c r="Q639" s="11" t="s">
        <v>487</v>
      </c>
      <c r="R639" s="11" t="s">
        <v>487</v>
      </c>
      <c r="S639" s="7"/>
      <c r="T639" s="7"/>
      <c r="U639" s="23" t="s">
        <v>489</v>
      </c>
    </row>
    <row r="640" spans="1:21" ht="15.75" hidden="1" x14ac:dyDescent="0.25">
      <c r="A640" s="6">
        <v>44720</v>
      </c>
      <c r="B640" s="7">
        <v>2078982022</v>
      </c>
      <c r="C640" s="8">
        <v>44713</v>
      </c>
      <c r="D640" s="8" t="s">
        <v>393</v>
      </c>
      <c r="E640" s="8" t="s">
        <v>393</v>
      </c>
      <c r="F640" s="9">
        <v>20224601854432</v>
      </c>
      <c r="G640" s="18" t="s">
        <v>22</v>
      </c>
      <c r="H640" s="8" t="s">
        <v>23</v>
      </c>
      <c r="I640" s="8" t="s">
        <v>34</v>
      </c>
      <c r="J640" s="9" t="s">
        <v>166</v>
      </c>
      <c r="K640" s="9" t="s">
        <v>507</v>
      </c>
      <c r="L640" s="19" t="e">
        <v>#N/A</v>
      </c>
      <c r="M640" s="9" t="s">
        <v>477</v>
      </c>
      <c r="N640" s="8" t="s">
        <v>494</v>
      </c>
      <c r="O640" s="9">
        <v>6</v>
      </c>
      <c r="P640" s="7" t="s">
        <v>6</v>
      </c>
      <c r="Q640" s="11" t="s">
        <v>31</v>
      </c>
      <c r="R640" s="11" t="s">
        <v>138</v>
      </c>
      <c r="S640" s="7"/>
      <c r="T640" s="7"/>
      <c r="U640" s="23" t="s">
        <v>489</v>
      </c>
    </row>
    <row r="641" spans="1:21" ht="15.75" hidden="1" x14ac:dyDescent="0.25">
      <c r="A641" s="6">
        <v>44720</v>
      </c>
      <c r="B641" s="7">
        <v>2163012022</v>
      </c>
      <c r="C641" s="8">
        <v>44718</v>
      </c>
      <c r="D641" s="8" t="s">
        <v>393</v>
      </c>
      <c r="E641" s="8" t="s">
        <v>393</v>
      </c>
      <c r="F641" s="9">
        <v>20224601958192</v>
      </c>
      <c r="G641" s="18" t="s">
        <v>22</v>
      </c>
      <c r="H641" s="8" t="s">
        <v>89</v>
      </c>
      <c r="I641" s="8" t="s">
        <v>34</v>
      </c>
      <c r="J641" s="9" t="s">
        <v>506</v>
      </c>
      <c r="K641" s="9" t="s">
        <v>225</v>
      </c>
      <c r="L641" s="19" t="e">
        <v>#N/A</v>
      </c>
      <c r="M641" s="9" t="s">
        <v>477</v>
      </c>
      <c r="N641" s="8" t="s">
        <v>48</v>
      </c>
      <c r="O641" s="9">
        <v>3</v>
      </c>
      <c r="P641" s="7" t="s">
        <v>6</v>
      </c>
      <c r="Q641" s="11" t="s">
        <v>487</v>
      </c>
      <c r="R641" s="11" t="s">
        <v>487</v>
      </c>
      <c r="S641" s="7"/>
      <c r="T641" s="7"/>
      <c r="U641" s="23" t="s">
        <v>489</v>
      </c>
    </row>
    <row r="642" spans="1:21" ht="15.75" hidden="1" x14ac:dyDescent="0.25">
      <c r="A642" s="6">
        <v>44720</v>
      </c>
      <c r="B642" s="7">
        <v>2161562022</v>
      </c>
      <c r="C642" s="8">
        <v>44718</v>
      </c>
      <c r="D642" s="8" t="s">
        <v>393</v>
      </c>
      <c r="E642" s="8" t="s">
        <v>393</v>
      </c>
      <c r="F642" s="9">
        <v>20224601959112</v>
      </c>
      <c r="G642" s="18" t="s">
        <v>22</v>
      </c>
      <c r="H642" s="8" t="s">
        <v>23</v>
      </c>
      <c r="I642" s="8" t="s">
        <v>40</v>
      </c>
      <c r="J642" s="9" t="s">
        <v>506</v>
      </c>
      <c r="K642" s="9" t="s">
        <v>225</v>
      </c>
      <c r="L642" s="19" t="e">
        <v>#N/A</v>
      </c>
      <c r="M642" s="9" t="s">
        <v>477</v>
      </c>
      <c r="N642" s="8" t="s">
        <v>494</v>
      </c>
      <c r="O642" s="9">
        <v>3</v>
      </c>
      <c r="P642" s="7" t="s">
        <v>6</v>
      </c>
      <c r="Q642" s="11" t="s">
        <v>487</v>
      </c>
      <c r="R642" s="11" t="s">
        <v>487</v>
      </c>
      <c r="S642" s="7"/>
      <c r="T642" s="7"/>
      <c r="U642" s="23" t="s">
        <v>489</v>
      </c>
    </row>
    <row r="643" spans="1:21" ht="15.75" hidden="1" x14ac:dyDescent="0.25">
      <c r="A643" s="6">
        <v>44720</v>
      </c>
      <c r="B643" s="7">
        <v>2154392022</v>
      </c>
      <c r="C643" s="8">
        <v>44718</v>
      </c>
      <c r="D643" s="8" t="s">
        <v>393</v>
      </c>
      <c r="E643" s="8" t="s">
        <v>393</v>
      </c>
      <c r="F643" s="9">
        <v>20224601911372</v>
      </c>
      <c r="G643" s="18" t="s">
        <v>22</v>
      </c>
      <c r="H643" s="8" t="s">
        <v>319</v>
      </c>
      <c r="I643" s="8" t="s">
        <v>40</v>
      </c>
      <c r="J643" s="9" t="s">
        <v>471</v>
      </c>
      <c r="K643" s="9" t="s">
        <v>401</v>
      </c>
      <c r="L643" s="19" t="e">
        <v>#N/A</v>
      </c>
      <c r="M643" s="9" t="s">
        <v>477</v>
      </c>
      <c r="N643" s="8" t="s">
        <v>48</v>
      </c>
      <c r="O643" s="9">
        <v>3</v>
      </c>
      <c r="P643" s="7" t="s">
        <v>6</v>
      </c>
      <c r="Q643" s="11" t="s">
        <v>487</v>
      </c>
      <c r="R643" s="11" t="s">
        <v>487</v>
      </c>
      <c r="S643" s="7"/>
      <c r="T643" s="7"/>
      <c r="U643" s="23" t="s">
        <v>489</v>
      </c>
    </row>
    <row r="644" spans="1:21" ht="15.75" hidden="1" x14ac:dyDescent="0.25">
      <c r="A644" s="6">
        <v>44720</v>
      </c>
      <c r="B644" s="7">
        <v>2184232022</v>
      </c>
      <c r="C644" s="8">
        <v>44719</v>
      </c>
      <c r="D644" s="8" t="s">
        <v>393</v>
      </c>
      <c r="E644" s="8" t="s">
        <v>393</v>
      </c>
      <c r="F644" s="9">
        <v>20225210062772</v>
      </c>
      <c r="G644" s="18" t="s">
        <v>22</v>
      </c>
      <c r="H644" s="8" t="s">
        <v>39</v>
      </c>
      <c r="I644" s="8" t="s">
        <v>40</v>
      </c>
      <c r="J644" s="9" t="s">
        <v>116</v>
      </c>
      <c r="K644" s="9" t="s">
        <v>262</v>
      </c>
      <c r="L644" s="19" t="e">
        <v>#N/A</v>
      </c>
      <c r="M644" s="9" t="s">
        <v>477</v>
      </c>
      <c r="N644" s="8" t="s">
        <v>48</v>
      </c>
      <c r="O644" s="9">
        <v>2</v>
      </c>
      <c r="P644" s="7" t="s">
        <v>6</v>
      </c>
      <c r="Q644" s="11" t="s">
        <v>487</v>
      </c>
      <c r="R644" s="11" t="s">
        <v>487</v>
      </c>
      <c r="S644" s="7"/>
      <c r="T644" s="7"/>
      <c r="U644" s="23" t="s">
        <v>489</v>
      </c>
    </row>
    <row r="645" spans="1:21" ht="15.75" hidden="1" x14ac:dyDescent="0.25">
      <c r="A645" s="6">
        <v>44720</v>
      </c>
      <c r="B645" s="7">
        <v>2175602022</v>
      </c>
      <c r="C645" s="8">
        <v>44719</v>
      </c>
      <c r="D645" s="8" t="s">
        <v>393</v>
      </c>
      <c r="E645" s="8" t="s">
        <v>393</v>
      </c>
      <c r="F645" s="9">
        <v>20225210062142</v>
      </c>
      <c r="G645" s="18" t="s">
        <v>22</v>
      </c>
      <c r="H645" s="8" t="s">
        <v>39</v>
      </c>
      <c r="I645" s="8" t="s">
        <v>40</v>
      </c>
      <c r="J645" s="9" t="s">
        <v>471</v>
      </c>
      <c r="K645" s="9" t="s">
        <v>240</v>
      </c>
      <c r="L645" s="19" t="e">
        <v>#N/A</v>
      </c>
      <c r="M645" s="9" t="s">
        <v>477</v>
      </c>
      <c r="N645" s="8" t="s">
        <v>494</v>
      </c>
      <c r="O645" s="9">
        <v>2</v>
      </c>
      <c r="P645" s="7" t="s">
        <v>6</v>
      </c>
      <c r="Q645" s="11" t="s">
        <v>487</v>
      </c>
      <c r="R645" s="11" t="s">
        <v>487</v>
      </c>
      <c r="S645" s="7"/>
      <c r="T645" s="7"/>
      <c r="U645" s="23" t="s">
        <v>489</v>
      </c>
    </row>
    <row r="646" spans="1:21" ht="15.75" hidden="1" x14ac:dyDescent="0.25">
      <c r="A646" s="6">
        <v>44720</v>
      </c>
      <c r="B646" s="7">
        <v>2142242022</v>
      </c>
      <c r="C646" s="8">
        <v>44719</v>
      </c>
      <c r="D646" s="8" t="s">
        <v>393</v>
      </c>
      <c r="E646" s="8" t="s">
        <v>393</v>
      </c>
      <c r="F646" s="9">
        <v>20224601946182</v>
      </c>
      <c r="G646" s="18" t="s">
        <v>22</v>
      </c>
      <c r="H646" s="8" t="s">
        <v>23</v>
      </c>
      <c r="I646" s="8" t="s">
        <v>24</v>
      </c>
      <c r="J646" s="9" t="s">
        <v>470</v>
      </c>
      <c r="K646" s="9" t="s">
        <v>416</v>
      </c>
      <c r="L646" s="19" t="e">
        <v>#N/A</v>
      </c>
      <c r="M646" s="9" t="s">
        <v>477</v>
      </c>
      <c r="N646" s="8" t="s">
        <v>494</v>
      </c>
      <c r="O646" s="9">
        <v>2</v>
      </c>
      <c r="P646" s="7" t="s">
        <v>6</v>
      </c>
      <c r="Q646" s="11" t="s">
        <v>487</v>
      </c>
      <c r="R646" s="11" t="s">
        <v>487</v>
      </c>
      <c r="S646" s="7"/>
      <c r="T646" s="7"/>
      <c r="U646" s="23" t="s">
        <v>489</v>
      </c>
    </row>
    <row r="647" spans="1:21" ht="15.75" hidden="1" x14ac:dyDescent="0.25">
      <c r="A647" s="6">
        <v>44720</v>
      </c>
      <c r="B647" s="7">
        <v>1916942022</v>
      </c>
      <c r="C647" s="8">
        <v>44719</v>
      </c>
      <c r="D647" s="8" t="s">
        <v>393</v>
      </c>
      <c r="E647" s="8" t="s">
        <v>393</v>
      </c>
      <c r="F647" s="9">
        <v>20224601966432</v>
      </c>
      <c r="G647" s="18" t="s">
        <v>22</v>
      </c>
      <c r="H647" s="8" t="s">
        <v>39</v>
      </c>
      <c r="I647" s="8" t="s">
        <v>34</v>
      </c>
      <c r="J647" s="9" t="s">
        <v>506</v>
      </c>
      <c r="K647" s="9" t="s">
        <v>225</v>
      </c>
      <c r="L647" s="19" t="e">
        <v>#N/A</v>
      </c>
      <c r="M647" s="9" t="s">
        <v>477</v>
      </c>
      <c r="N647" s="8" t="s">
        <v>494</v>
      </c>
      <c r="O647" s="9">
        <v>2</v>
      </c>
      <c r="P647" s="7" t="s">
        <v>6</v>
      </c>
      <c r="Q647" s="11" t="s">
        <v>487</v>
      </c>
      <c r="R647" s="11" t="s">
        <v>487</v>
      </c>
      <c r="S647" s="7"/>
      <c r="T647" s="7"/>
      <c r="U647" s="23" t="s">
        <v>489</v>
      </c>
    </row>
    <row r="648" spans="1:21" ht="15.75" hidden="1" x14ac:dyDescent="0.25">
      <c r="A648" s="6">
        <v>44720</v>
      </c>
      <c r="B648" s="7">
        <v>2181792022</v>
      </c>
      <c r="C648" s="8">
        <v>44720</v>
      </c>
      <c r="D648" s="8" t="s">
        <v>393</v>
      </c>
      <c r="E648" s="8" t="s">
        <v>393</v>
      </c>
      <c r="F648" s="9">
        <v>20224601960682</v>
      </c>
      <c r="G648" s="18" t="s">
        <v>22</v>
      </c>
      <c r="H648" s="8" t="s">
        <v>319</v>
      </c>
      <c r="I648" s="8" t="s">
        <v>52</v>
      </c>
      <c r="J648" s="9" t="s">
        <v>506</v>
      </c>
      <c r="K648" s="9" t="s">
        <v>225</v>
      </c>
      <c r="L648" s="19" t="e">
        <v>#N/A</v>
      </c>
      <c r="M648" s="9" t="s">
        <v>477</v>
      </c>
      <c r="N648" s="8" t="s">
        <v>48</v>
      </c>
      <c r="O648" s="9">
        <v>1</v>
      </c>
      <c r="P648" s="7" t="s">
        <v>6</v>
      </c>
      <c r="Q648" s="11" t="s">
        <v>487</v>
      </c>
      <c r="R648" s="11" t="s">
        <v>487</v>
      </c>
      <c r="S648" s="7"/>
      <c r="T648" s="7"/>
      <c r="U648" s="23" t="s">
        <v>489</v>
      </c>
    </row>
    <row r="649" spans="1:21" ht="15.75" hidden="1" x14ac:dyDescent="0.25">
      <c r="A649" s="21">
        <v>44720</v>
      </c>
      <c r="B649" s="20">
        <v>2011522022</v>
      </c>
      <c r="C649" s="8">
        <v>44720</v>
      </c>
      <c r="D649" s="8" t="s">
        <v>393</v>
      </c>
      <c r="E649" s="8" t="s">
        <v>393</v>
      </c>
      <c r="F649" s="9">
        <v>20224601964092</v>
      </c>
      <c r="G649" s="18" t="s">
        <v>22</v>
      </c>
      <c r="H649" s="8" t="s">
        <v>89</v>
      </c>
      <c r="I649" s="8" t="s">
        <v>40</v>
      </c>
      <c r="J649" s="9" t="s">
        <v>166</v>
      </c>
      <c r="K649" s="9" t="s">
        <v>508</v>
      </c>
      <c r="L649" s="19" t="e">
        <v>#N/A</v>
      </c>
      <c r="M649" s="9" t="s">
        <v>477</v>
      </c>
      <c r="N649" s="8" t="s">
        <v>494</v>
      </c>
      <c r="O649" s="9">
        <v>1</v>
      </c>
      <c r="P649" s="7" t="s">
        <v>6</v>
      </c>
      <c r="Q649" s="11" t="s">
        <v>487</v>
      </c>
      <c r="R649" s="11" t="s">
        <v>487</v>
      </c>
      <c r="S649" s="20"/>
      <c r="T649" s="20"/>
      <c r="U649" s="23" t="s">
        <v>489</v>
      </c>
    </row>
  </sheetData>
  <conditionalFormatting sqref="A409 A2:B408 C455:C480 C482:L482 A483:L495 C496:M498 S505:U506 D455:F455 O455:P455 G455:N480 E456:E468 P504:U504 P505:P506 C481:N481 P499:P503 S481:U482 S499:U503 F457:F480 M482:M495 P456:P482 Q455:U480 Q499:Q501 C2:U454 D457:D480 E475:E480 C499:N649 N482:N498 P483:U498 P507:U649 O457:O649">
    <cfRule type="expression" dxfId="94" priority="89">
      <formula>$U2="GESTIONADO"</formula>
    </cfRule>
  </conditionalFormatting>
  <conditionalFormatting sqref="A388:B391">
    <cfRule type="expression" dxfId="93" priority="88">
      <formula>$U388="GESTIONADO"</formula>
    </cfRule>
  </conditionalFormatting>
  <conditionalFormatting sqref="A388:B391">
    <cfRule type="expression" dxfId="92" priority="87">
      <formula>$U388="GESTIONADO"</formula>
    </cfRule>
  </conditionalFormatting>
  <conditionalFormatting sqref="A388:B391">
    <cfRule type="expression" dxfId="91" priority="86">
      <formula>$U388="GESTIONADO"</formula>
    </cfRule>
  </conditionalFormatting>
  <conditionalFormatting sqref="A388:B391">
    <cfRule type="expression" dxfId="90" priority="85">
      <formula>$U388="GESTIONADO"</formula>
    </cfRule>
  </conditionalFormatting>
  <conditionalFormatting sqref="A388:B391">
    <cfRule type="expression" dxfId="89" priority="84">
      <formula>$U388="GESTIONADO"</formula>
    </cfRule>
  </conditionalFormatting>
  <conditionalFormatting sqref="A392:B397">
    <cfRule type="expression" dxfId="88" priority="83">
      <formula>$U392="GESTIONADO"</formula>
    </cfRule>
  </conditionalFormatting>
  <conditionalFormatting sqref="A392:B397">
    <cfRule type="expression" dxfId="87" priority="82">
      <formula>$U392="GESTIONADO"</formula>
    </cfRule>
  </conditionalFormatting>
  <conditionalFormatting sqref="A392:B397">
    <cfRule type="expression" dxfId="86" priority="81">
      <formula>$U392="GESTIONADO"</formula>
    </cfRule>
  </conditionalFormatting>
  <conditionalFormatting sqref="A392:B397">
    <cfRule type="expression" dxfId="85" priority="80">
      <formula>$U392="GESTIONADO"</formula>
    </cfRule>
  </conditionalFormatting>
  <conditionalFormatting sqref="A392:B397">
    <cfRule type="expression" dxfId="84" priority="79">
      <formula>$U392="GESTIONADO"</formula>
    </cfRule>
  </conditionalFormatting>
  <conditionalFormatting sqref="A392:B397">
    <cfRule type="expression" dxfId="83" priority="78">
      <formula>$U392="GESTIONADO"</formula>
    </cfRule>
  </conditionalFormatting>
  <conditionalFormatting sqref="A398:B401">
    <cfRule type="expression" dxfId="82" priority="77">
      <formula>$U398="GESTIONADO"</formula>
    </cfRule>
  </conditionalFormatting>
  <conditionalFormatting sqref="A398:B401">
    <cfRule type="expression" dxfId="81" priority="76">
      <formula>$U398="GESTIONADO"</formula>
    </cfRule>
  </conditionalFormatting>
  <conditionalFormatting sqref="A398:B401">
    <cfRule type="expression" dxfId="80" priority="75">
      <formula>$U398="GESTIONADO"</formula>
    </cfRule>
  </conditionalFormatting>
  <conditionalFormatting sqref="A398:B401">
    <cfRule type="expression" dxfId="79" priority="74">
      <formula>$U398="GESTIONADO"</formula>
    </cfRule>
  </conditionalFormatting>
  <conditionalFormatting sqref="A398:B401">
    <cfRule type="expression" dxfId="78" priority="73">
      <formula>$U398="GESTIONADO"</formula>
    </cfRule>
  </conditionalFormatting>
  <conditionalFormatting sqref="A398:B401">
    <cfRule type="expression" dxfId="77" priority="72">
      <formula>$U398="GESTIONADO"</formula>
    </cfRule>
  </conditionalFormatting>
  <conditionalFormatting sqref="A398:B401">
    <cfRule type="expression" dxfId="76" priority="71">
      <formula>$U398="GESTIONADO"</formula>
    </cfRule>
  </conditionalFormatting>
  <conditionalFormatting sqref="A402:B408">
    <cfRule type="expression" dxfId="75" priority="70">
      <formula>$U402="GESTIONADO"</formula>
    </cfRule>
  </conditionalFormatting>
  <conditionalFormatting sqref="A402:B408">
    <cfRule type="expression" dxfId="74" priority="69">
      <formula>$U402="GESTIONADO"</formula>
    </cfRule>
  </conditionalFormatting>
  <conditionalFormatting sqref="A402:B408">
    <cfRule type="expression" dxfId="73" priority="68">
      <formula>$U402="GESTIONADO"</formula>
    </cfRule>
  </conditionalFormatting>
  <conditionalFormatting sqref="A402:B408">
    <cfRule type="expression" dxfId="72" priority="67">
      <formula>$U402="GESTIONADO"</formula>
    </cfRule>
  </conditionalFormatting>
  <conditionalFormatting sqref="A402:B408">
    <cfRule type="expression" dxfId="71" priority="66">
      <formula>$U402="GESTIONADO"</formula>
    </cfRule>
  </conditionalFormatting>
  <conditionalFormatting sqref="A402:B408">
    <cfRule type="expression" dxfId="70" priority="65">
      <formula>$U402="GESTIONADO"</formula>
    </cfRule>
  </conditionalFormatting>
  <conditionalFormatting sqref="A402:B408">
    <cfRule type="expression" dxfId="69" priority="64">
      <formula>$U402="GESTIONADO"</formula>
    </cfRule>
  </conditionalFormatting>
  <conditionalFormatting sqref="A402:B408">
    <cfRule type="expression" dxfId="68" priority="63">
      <formula>$U402="GESTIONADO"</formula>
    </cfRule>
  </conditionalFormatting>
  <conditionalFormatting sqref="B409">
    <cfRule type="expression" dxfId="67" priority="62">
      <formula>$U409="GESTIONADO"</formula>
    </cfRule>
  </conditionalFormatting>
  <conditionalFormatting sqref="B409">
    <cfRule type="expression" dxfId="66" priority="61">
      <formula>$U409="GESTIONADO"</formula>
    </cfRule>
  </conditionalFormatting>
  <conditionalFormatting sqref="B409">
    <cfRule type="expression" dxfId="65" priority="60">
      <formula>$U409="GESTIONADO"</formula>
    </cfRule>
  </conditionalFormatting>
  <conditionalFormatting sqref="B409">
    <cfRule type="expression" dxfId="64" priority="59">
      <formula>$U409="GESTIONADO"</formula>
    </cfRule>
  </conditionalFormatting>
  <conditionalFormatting sqref="B409">
    <cfRule type="expression" dxfId="63" priority="58">
      <formula>$U409="GESTIONADO"</formula>
    </cfRule>
  </conditionalFormatting>
  <conditionalFormatting sqref="B409">
    <cfRule type="expression" dxfId="62" priority="57">
      <formula>$U409="GESTIONADO"</formula>
    </cfRule>
  </conditionalFormatting>
  <conditionalFormatting sqref="B409">
    <cfRule type="expression" dxfId="61" priority="56">
      <formula>$U409="GESTIONADO"</formula>
    </cfRule>
  </conditionalFormatting>
  <conditionalFormatting sqref="B409">
    <cfRule type="expression" dxfId="60" priority="55">
      <formula>$U409="GESTIONADO"</formula>
    </cfRule>
  </conditionalFormatting>
  <conditionalFormatting sqref="A410:B445">
    <cfRule type="expression" dxfId="59" priority="54">
      <formula>$U410="GESTIONADO"</formula>
    </cfRule>
  </conditionalFormatting>
  <conditionalFormatting sqref="A410:B445">
    <cfRule type="expression" dxfId="58" priority="53">
      <formula>$U410="GESTIONADO"</formula>
    </cfRule>
  </conditionalFormatting>
  <conditionalFormatting sqref="A410:B445">
    <cfRule type="expression" dxfId="57" priority="52">
      <formula>$U410="GESTIONADO"</formula>
    </cfRule>
  </conditionalFormatting>
  <conditionalFormatting sqref="A410:B445">
    <cfRule type="expression" dxfId="56" priority="51">
      <formula>$U410="GESTIONADO"</formula>
    </cfRule>
  </conditionalFormatting>
  <conditionalFormatting sqref="A410:B445">
    <cfRule type="expression" dxfId="55" priority="50">
      <formula>$U410="GESTIONADO"</formula>
    </cfRule>
  </conditionalFormatting>
  <conditionalFormatting sqref="A410:B445">
    <cfRule type="expression" dxfId="54" priority="49">
      <formula>$U410="GESTIONADO"</formula>
    </cfRule>
  </conditionalFormatting>
  <conditionalFormatting sqref="A410:B445">
    <cfRule type="expression" dxfId="53" priority="48">
      <formula>$U410="GESTIONADO"</formula>
    </cfRule>
  </conditionalFormatting>
  <conditionalFormatting sqref="A410:B445">
    <cfRule type="expression" dxfId="52" priority="47">
      <formula>$U410="GESTIONADO"</formula>
    </cfRule>
  </conditionalFormatting>
  <conditionalFormatting sqref="A410:B445">
    <cfRule type="expression" dxfId="51" priority="46">
      <formula>$U410="GESTIONADO"</formula>
    </cfRule>
  </conditionalFormatting>
  <conditionalFormatting sqref="A446:B473">
    <cfRule type="expression" dxfId="50" priority="45">
      <formula>$U446="GESTIONADO"</formula>
    </cfRule>
  </conditionalFormatting>
  <conditionalFormatting sqref="A446:B473">
    <cfRule type="expression" dxfId="49" priority="44">
      <formula>$U446="GESTIONADO"</formula>
    </cfRule>
  </conditionalFormatting>
  <conditionalFormatting sqref="A446:B473">
    <cfRule type="expression" dxfId="48" priority="43">
      <formula>$U446="GESTIONADO"</formula>
    </cfRule>
  </conditionalFormatting>
  <conditionalFormatting sqref="A446:B473">
    <cfRule type="expression" dxfId="47" priority="42">
      <formula>$U446="GESTIONADO"</formula>
    </cfRule>
  </conditionalFormatting>
  <conditionalFormatting sqref="A446:B473">
    <cfRule type="expression" dxfId="46" priority="41">
      <formula>$U446="GESTIONADO"</formula>
    </cfRule>
  </conditionalFormatting>
  <conditionalFormatting sqref="A446:B473">
    <cfRule type="expression" dxfId="45" priority="40">
      <formula>$U446="GESTIONADO"</formula>
    </cfRule>
  </conditionalFormatting>
  <conditionalFormatting sqref="A446:B473">
    <cfRule type="expression" dxfId="44" priority="39">
      <formula>$U446="GESTIONADO"</formula>
    </cfRule>
  </conditionalFormatting>
  <conditionalFormatting sqref="A446:B473">
    <cfRule type="expression" dxfId="43" priority="38">
      <formula>$U446="GESTIONADO"</formula>
    </cfRule>
  </conditionalFormatting>
  <conditionalFormatting sqref="A446:B473">
    <cfRule type="expression" dxfId="42" priority="37">
      <formula>$U446="GESTIONADO"</formula>
    </cfRule>
  </conditionalFormatting>
  <conditionalFormatting sqref="A474:B482">
    <cfRule type="expression" dxfId="41" priority="36">
      <formula>$U474="GESTIONADO"</formula>
    </cfRule>
  </conditionalFormatting>
  <conditionalFormatting sqref="A474:B482">
    <cfRule type="expression" dxfId="40" priority="35">
      <formula>$U474="GESTIONADO"</formula>
    </cfRule>
  </conditionalFormatting>
  <conditionalFormatting sqref="A474:B482">
    <cfRule type="expression" dxfId="39" priority="34">
      <formula>$U474="GESTIONADO"</formula>
    </cfRule>
  </conditionalFormatting>
  <conditionalFormatting sqref="A474:B482">
    <cfRule type="expression" dxfId="38" priority="33">
      <formula>$U474="GESTIONADO"</formula>
    </cfRule>
  </conditionalFormatting>
  <conditionalFormatting sqref="A474:B482">
    <cfRule type="expression" dxfId="37" priority="32">
      <formula>$U474="GESTIONADO"</formula>
    </cfRule>
  </conditionalFormatting>
  <conditionalFormatting sqref="A474:B482">
    <cfRule type="expression" dxfId="36" priority="31">
      <formula>$U474="GESTIONADO"</formula>
    </cfRule>
  </conditionalFormatting>
  <conditionalFormatting sqref="A474:B482">
    <cfRule type="expression" dxfId="35" priority="30">
      <formula>$U474="GESTIONADO"</formula>
    </cfRule>
  </conditionalFormatting>
  <conditionalFormatting sqref="A474:B482">
    <cfRule type="expression" dxfId="34" priority="29">
      <formula>$U474="GESTIONADO"</formula>
    </cfRule>
  </conditionalFormatting>
  <conditionalFormatting sqref="A474:B482">
    <cfRule type="expression" dxfId="33" priority="28">
      <formula>$U474="GESTIONADO"</formula>
    </cfRule>
  </conditionalFormatting>
  <conditionalFormatting sqref="Q481:R481">
    <cfRule type="expression" dxfId="32" priority="27">
      <formula>$U481="GESTIONADO"</formula>
    </cfRule>
  </conditionalFormatting>
  <conditionalFormatting sqref="Q482:R482">
    <cfRule type="expression" dxfId="31" priority="26">
      <formula>$U482="GESTIONADO"</formula>
    </cfRule>
  </conditionalFormatting>
  <conditionalFormatting sqref="D456">
    <cfRule type="expression" dxfId="30" priority="25">
      <formula>$U456="GESTIONADO"</formula>
    </cfRule>
  </conditionalFormatting>
  <conditionalFormatting sqref="O456">
    <cfRule type="expression" dxfId="29" priority="24">
      <formula>$U456="GESTIONADO"</formula>
    </cfRule>
  </conditionalFormatting>
  <conditionalFormatting sqref="F456">
    <cfRule type="expression" dxfId="28" priority="23">
      <formula>$U456="GESTIONADO"</formula>
    </cfRule>
  </conditionalFormatting>
  <conditionalFormatting sqref="E469:E474">
    <cfRule type="expression" dxfId="27" priority="22">
      <formula>$U469="GESTIONADO"</formula>
    </cfRule>
  </conditionalFormatting>
  <conditionalFormatting sqref="A496:B509">
    <cfRule type="expression" dxfId="26" priority="21">
      <formula>$U496="GESTIONADO"</formula>
    </cfRule>
  </conditionalFormatting>
  <conditionalFormatting sqref="R499">
    <cfRule type="expression" dxfId="25" priority="20">
      <formula>$U499="GESTIONADO"</formula>
    </cfRule>
  </conditionalFormatting>
  <conditionalFormatting sqref="R500">
    <cfRule type="expression" dxfId="24" priority="19">
      <formula>$U500="GESTIONADO"</formula>
    </cfRule>
  </conditionalFormatting>
  <conditionalFormatting sqref="R501">
    <cfRule type="expression" dxfId="23" priority="18">
      <formula>$U501="GESTIONADO"</formula>
    </cfRule>
  </conditionalFormatting>
  <conditionalFormatting sqref="Q502:R502">
    <cfRule type="expression" dxfId="22" priority="17">
      <formula>$U502="GESTIONADO"</formula>
    </cfRule>
  </conditionalFormatting>
  <conditionalFormatting sqref="Q503:R503">
    <cfRule type="expression" dxfId="21" priority="16">
      <formula>$U503="GESTIONADO"</formula>
    </cfRule>
  </conditionalFormatting>
  <conditionalFormatting sqref="Q505:R505">
    <cfRule type="expression" dxfId="20" priority="15">
      <formula>$U505="GESTIONADO"</formula>
    </cfRule>
  </conditionalFormatting>
  <conditionalFormatting sqref="Q506:R506">
    <cfRule type="expression" dxfId="19" priority="14">
      <formula>$U506="GESTIONADO"</formula>
    </cfRule>
  </conditionalFormatting>
  <conditionalFormatting sqref="A510:B523">
    <cfRule type="expression" dxfId="18" priority="13">
      <formula>$U510="GESTIONADO"</formula>
    </cfRule>
  </conditionalFormatting>
  <conditionalFormatting sqref="A524:B526">
    <cfRule type="expression" dxfId="17" priority="12">
      <formula>$U524="GESTIONADO"</formula>
    </cfRule>
  </conditionalFormatting>
  <conditionalFormatting sqref="A527:B527">
    <cfRule type="expression" dxfId="16" priority="11">
      <formula>$U527="GESTIONADO"</formula>
    </cfRule>
  </conditionalFormatting>
  <conditionalFormatting sqref="A528:B564">
    <cfRule type="expression" dxfId="15" priority="10">
      <formula>$U528="GESTIONADO"</formula>
    </cfRule>
  </conditionalFormatting>
  <conditionalFormatting sqref="A565:B567">
    <cfRule type="expression" dxfId="14" priority="9">
      <formula>$U565="GESTIONADO"</formula>
    </cfRule>
  </conditionalFormatting>
  <conditionalFormatting sqref="A568:B578">
    <cfRule type="expression" dxfId="13" priority="8">
      <formula>$U568="GESTIONADO"</formula>
    </cfRule>
  </conditionalFormatting>
  <conditionalFormatting sqref="A579:B588">
    <cfRule type="expression" dxfId="12" priority="7">
      <formula>$U579="GESTIONADO"</formula>
    </cfRule>
  </conditionalFormatting>
  <conditionalFormatting sqref="A589:B610">
    <cfRule type="expression" dxfId="11" priority="6">
      <formula>$U589="GESTIONADO"</formula>
    </cfRule>
  </conditionalFormatting>
  <conditionalFormatting sqref="A611:B615">
    <cfRule type="expression" dxfId="10" priority="5">
      <formula>$U611="GESTIONADO"</formula>
    </cfRule>
  </conditionalFormatting>
  <conditionalFormatting sqref="A616:B628">
    <cfRule type="expression" dxfId="9" priority="4">
      <formula>$U616="GESTIONADO"</formula>
    </cfRule>
  </conditionalFormatting>
  <conditionalFormatting sqref="B565:B567">
    <cfRule type="duplicateValues" dxfId="8" priority="90"/>
  </conditionalFormatting>
  <conditionalFormatting sqref="B568:B578">
    <cfRule type="duplicateValues" dxfId="7" priority="91"/>
  </conditionalFormatting>
  <conditionalFormatting sqref="B579:B588">
    <cfRule type="duplicateValues" dxfId="6" priority="92"/>
  </conditionalFormatting>
  <conditionalFormatting sqref="B589:B610">
    <cfRule type="duplicateValues" dxfId="5" priority="93"/>
  </conditionalFormatting>
  <conditionalFormatting sqref="B611:B615">
    <cfRule type="duplicateValues" dxfId="4" priority="94"/>
  </conditionalFormatting>
  <conditionalFormatting sqref="B616:B628">
    <cfRule type="duplicateValues" dxfId="3" priority="95"/>
  </conditionalFormatting>
  <conditionalFormatting sqref="A629:B649">
    <cfRule type="expression" dxfId="2" priority="2">
      <formula>$U629="GESTIONADO"</formula>
    </cfRule>
  </conditionalFormatting>
  <conditionalFormatting sqref="B629:B649">
    <cfRule type="duplicateValues" dxfId="1" priority="3"/>
  </conditionalFormatting>
  <conditionalFormatting sqref="B629:B649">
    <cfRule type="duplicateValues" dxfId="0"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BECC-61FF-41E3-9195-99A89F62E98F}">
  <dimension ref="A1:Q111"/>
  <sheetViews>
    <sheetView tabSelected="1" workbookViewId="0">
      <selection activeCell="M7" sqref="M7"/>
    </sheetView>
  </sheetViews>
  <sheetFormatPr baseColWidth="10" defaultRowHeight="15" x14ac:dyDescent="0.25"/>
  <cols>
    <col min="1" max="1" width="49" bestFit="1" customWidth="1"/>
    <col min="2" max="2" width="48.140625" bestFit="1" customWidth="1"/>
    <col min="3" max="3" width="19.28515625" style="59" bestFit="1" customWidth="1"/>
    <col min="4" max="4" width="23.140625" customWidth="1"/>
    <col min="5" max="5" width="10.140625" customWidth="1"/>
    <col min="6" max="6" width="12.42578125" customWidth="1"/>
    <col min="7" max="8" width="14.7109375" customWidth="1"/>
  </cols>
  <sheetData>
    <row r="1" spans="1:17" x14ac:dyDescent="0.25">
      <c r="A1" s="25" t="s">
        <v>511</v>
      </c>
      <c r="B1" t="s">
        <v>512</v>
      </c>
    </row>
    <row r="2" spans="1:17" x14ac:dyDescent="0.25">
      <c r="A2" s="25" t="s">
        <v>513</v>
      </c>
      <c r="B2" t="s">
        <v>512</v>
      </c>
    </row>
    <row r="4" spans="1:17" x14ac:dyDescent="0.25">
      <c r="A4" s="25" t="s">
        <v>509</v>
      </c>
      <c r="B4" s="28" t="s">
        <v>524</v>
      </c>
    </row>
    <row r="5" spans="1:17" x14ac:dyDescent="0.25">
      <c r="A5" s="26" t="s">
        <v>393</v>
      </c>
      <c r="B5" s="35"/>
      <c r="D5" t="s">
        <v>536</v>
      </c>
      <c r="E5" t="s">
        <v>537</v>
      </c>
    </row>
    <row r="6" spans="1:17" x14ac:dyDescent="0.25">
      <c r="A6" s="27" t="s">
        <v>474</v>
      </c>
      <c r="B6" s="36"/>
      <c r="D6" t="s">
        <v>138</v>
      </c>
      <c r="E6">
        <v>16</v>
      </c>
    </row>
    <row r="7" spans="1:17" x14ac:dyDescent="0.25">
      <c r="A7" s="29" t="s">
        <v>138</v>
      </c>
      <c r="B7" s="37"/>
      <c r="D7" t="s">
        <v>540</v>
      </c>
      <c r="E7">
        <f>14-6</f>
        <v>8</v>
      </c>
    </row>
    <row r="8" spans="1:17" x14ac:dyDescent="0.25">
      <c r="A8" s="32">
        <v>20224601558022</v>
      </c>
      <c r="B8" s="38" t="s">
        <v>138</v>
      </c>
      <c r="D8" t="s">
        <v>487</v>
      </c>
      <c r="E8">
        <v>15</v>
      </c>
    </row>
    <row r="9" spans="1:17" x14ac:dyDescent="0.25">
      <c r="A9" s="30">
        <v>21</v>
      </c>
      <c r="B9" s="39"/>
      <c r="E9">
        <f>SUBTOTAL(109,Tabla2[CANTIDAD])</f>
        <v>39</v>
      </c>
      <c r="Q9">
        <f>15+8</f>
        <v>23</v>
      </c>
    </row>
    <row r="10" spans="1:17" x14ac:dyDescent="0.25">
      <c r="A10" s="32">
        <v>20224601572312</v>
      </c>
      <c r="B10" s="38" t="s">
        <v>138</v>
      </c>
    </row>
    <row r="11" spans="1:17" x14ac:dyDescent="0.25">
      <c r="A11" s="30">
        <v>20</v>
      </c>
      <c r="B11" s="39"/>
    </row>
    <row r="12" spans="1:17" x14ac:dyDescent="0.25">
      <c r="A12" s="32">
        <v>20224601578362</v>
      </c>
      <c r="B12" s="38" t="s">
        <v>138</v>
      </c>
    </row>
    <row r="13" spans="1:17" x14ac:dyDescent="0.25">
      <c r="A13" s="30">
        <v>20</v>
      </c>
      <c r="B13" s="39"/>
    </row>
    <row r="14" spans="1:17" x14ac:dyDescent="0.25">
      <c r="A14" s="32">
        <v>20225210051172</v>
      </c>
      <c r="B14" s="38" t="s">
        <v>138</v>
      </c>
    </row>
    <row r="15" spans="1:17" x14ac:dyDescent="0.25">
      <c r="A15" s="30">
        <v>19</v>
      </c>
      <c r="B15" s="39"/>
    </row>
    <row r="16" spans="1:17" x14ac:dyDescent="0.25">
      <c r="A16" s="27" t="s">
        <v>471</v>
      </c>
      <c r="B16" s="36"/>
    </row>
    <row r="17" spans="1:6" x14ac:dyDescent="0.25">
      <c r="A17" s="29" t="s">
        <v>472</v>
      </c>
      <c r="B17" s="37"/>
    </row>
    <row r="18" spans="1:6" s="55" customFormat="1" x14ac:dyDescent="0.25">
      <c r="A18" s="32">
        <v>20224601549922</v>
      </c>
      <c r="B18" s="38" t="s">
        <v>539</v>
      </c>
      <c r="C18" s="56" t="s">
        <v>538</v>
      </c>
    </row>
    <row r="19" spans="1:6" x14ac:dyDescent="0.25">
      <c r="A19" s="30">
        <v>21</v>
      </c>
      <c r="B19" s="39"/>
    </row>
    <row r="20" spans="1:6" s="55" customFormat="1" x14ac:dyDescent="0.25">
      <c r="A20" s="32">
        <v>20224601777342</v>
      </c>
      <c r="B20" s="38" t="s">
        <v>539</v>
      </c>
      <c r="C20" s="56" t="s">
        <v>538</v>
      </c>
    </row>
    <row r="21" spans="1:6" x14ac:dyDescent="0.25">
      <c r="A21" s="30">
        <v>10</v>
      </c>
      <c r="B21" s="39"/>
    </row>
    <row r="22" spans="1:6" x14ac:dyDescent="0.25">
      <c r="A22" s="32">
        <v>20224601783522</v>
      </c>
      <c r="B22" s="38" t="s">
        <v>138</v>
      </c>
    </row>
    <row r="23" spans="1:6" x14ac:dyDescent="0.25">
      <c r="A23" s="30">
        <v>10</v>
      </c>
      <c r="B23" s="39"/>
    </row>
    <row r="24" spans="1:6" x14ac:dyDescent="0.25">
      <c r="A24" s="32">
        <v>20224601805902</v>
      </c>
      <c r="B24" s="38" t="s">
        <v>138</v>
      </c>
    </row>
    <row r="25" spans="1:6" x14ac:dyDescent="0.25">
      <c r="A25" s="30">
        <v>9</v>
      </c>
      <c r="B25" s="39"/>
    </row>
    <row r="26" spans="1:6" x14ac:dyDescent="0.25">
      <c r="A26" s="32">
        <v>20224601825762</v>
      </c>
      <c r="B26" s="38" t="s">
        <v>138</v>
      </c>
    </row>
    <row r="27" spans="1:6" x14ac:dyDescent="0.25">
      <c r="A27" s="30">
        <v>8</v>
      </c>
      <c r="B27" s="39"/>
    </row>
    <row r="28" spans="1:6" x14ac:dyDescent="0.25">
      <c r="A28" s="33">
        <v>20224601848442</v>
      </c>
      <c r="B28" s="40" t="s">
        <v>487</v>
      </c>
    </row>
    <row r="29" spans="1:6" x14ac:dyDescent="0.25">
      <c r="A29" s="30">
        <v>6</v>
      </c>
      <c r="B29" s="39"/>
    </row>
    <row r="30" spans="1:6" x14ac:dyDescent="0.25">
      <c r="A30" s="29" t="s">
        <v>401</v>
      </c>
      <c r="B30" s="37"/>
    </row>
    <row r="31" spans="1:6" x14ac:dyDescent="0.25">
      <c r="A31" s="33">
        <v>20224601703092</v>
      </c>
      <c r="B31" s="40" t="s">
        <v>487</v>
      </c>
      <c r="F31">
        <f>SUBTOTAL(9,F3:F27)</f>
        <v>0</v>
      </c>
    </row>
    <row r="32" spans="1:6" x14ac:dyDescent="0.25">
      <c r="A32" s="30">
        <v>14</v>
      </c>
      <c r="B32" s="39"/>
    </row>
    <row r="33" spans="1:3" s="55" customFormat="1" x14ac:dyDescent="0.25">
      <c r="A33" s="32">
        <v>20224601805992</v>
      </c>
      <c r="B33" s="38" t="s">
        <v>138</v>
      </c>
      <c r="C33" s="56" t="s">
        <v>138</v>
      </c>
    </row>
    <row r="34" spans="1:3" x14ac:dyDescent="0.25">
      <c r="A34" s="30">
        <v>9</v>
      </c>
      <c r="B34" s="39"/>
    </row>
    <row r="35" spans="1:3" s="55" customFormat="1" x14ac:dyDescent="0.25">
      <c r="A35" s="32">
        <v>20224601826152</v>
      </c>
      <c r="B35" s="38" t="s">
        <v>138</v>
      </c>
      <c r="C35" s="56" t="s">
        <v>138</v>
      </c>
    </row>
    <row r="36" spans="1:3" x14ac:dyDescent="0.25">
      <c r="A36" s="30">
        <v>8</v>
      </c>
      <c r="B36" s="39"/>
    </row>
    <row r="37" spans="1:3" x14ac:dyDescent="0.25">
      <c r="A37" s="33">
        <v>20224601911372</v>
      </c>
      <c r="B37" s="40" t="s">
        <v>487</v>
      </c>
    </row>
    <row r="38" spans="1:3" x14ac:dyDescent="0.25">
      <c r="A38" s="30">
        <v>3</v>
      </c>
      <c r="B38" s="39"/>
    </row>
    <row r="39" spans="1:3" x14ac:dyDescent="0.25">
      <c r="A39" s="29" t="s">
        <v>446</v>
      </c>
      <c r="B39" s="37"/>
    </row>
    <row r="40" spans="1:3" ht="30" x14ac:dyDescent="0.25">
      <c r="A40" s="34">
        <v>20224601528042</v>
      </c>
      <c r="B40" s="41" t="s">
        <v>517</v>
      </c>
    </row>
    <row r="41" spans="1:3" x14ac:dyDescent="0.25">
      <c r="A41" s="30">
        <v>23</v>
      </c>
      <c r="B41" s="39"/>
    </row>
    <row r="42" spans="1:3" ht="30" x14ac:dyDescent="0.25">
      <c r="A42" s="34">
        <v>20224601563462</v>
      </c>
      <c r="B42" s="41" t="s">
        <v>516</v>
      </c>
    </row>
    <row r="43" spans="1:3" x14ac:dyDescent="0.25">
      <c r="A43" s="30">
        <v>21</v>
      </c>
      <c r="B43" s="39"/>
    </row>
    <row r="44" spans="1:3" ht="30" x14ac:dyDescent="0.25">
      <c r="A44" s="34">
        <v>20224601666222</v>
      </c>
      <c r="B44" s="41" t="s">
        <v>518</v>
      </c>
    </row>
    <row r="45" spans="1:3" x14ac:dyDescent="0.25">
      <c r="A45" s="30">
        <v>16</v>
      </c>
      <c r="B45" s="39"/>
    </row>
    <row r="46" spans="1:3" ht="30" x14ac:dyDescent="0.25">
      <c r="A46" s="34">
        <v>20224601684172</v>
      </c>
      <c r="B46" s="41" t="s">
        <v>519</v>
      </c>
    </row>
    <row r="47" spans="1:3" x14ac:dyDescent="0.25">
      <c r="A47" s="30">
        <v>15</v>
      </c>
      <c r="B47" s="39"/>
    </row>
    <row r="48" spans="1:3" ht="30" x14ac:dyDescent="0.25">
      <c r="A48" s="34">
        <v>20224601746862</v>
      </c>
      <c r="B48" s="41" t="s">
        <v>520</v>
      </c>
    </row>
    <row r="49" spans="1:3" x14ac:dyDescent="0.25">
      <c r="A49" s="30">
        <v>12</v>
      </c>
      <c r="B49" s="39"/>
    </row>
    <row r="50" spans="1:3" ht="30" x14ac:dyDescent="0.25">
      <c r="A50" s="34">
        <v>20224601764602</v>
      </c>
      <c r="B50" s="41" t="s">
        <v>521</v>
      </c>
    </row>
    <row r="51" spans="1:3" x14ac:dyDescent="0.25">
      <c r="A51" s="30">
        <v>11</v>
      </c>
      <c r="B51" s="39"/>
    </row>
    <row r="52" spans="1:3" ht="30" x14ac:dyDescent="0.25">
      <c r="A52" s="34">
        <v>20224601784152</v>
      </c>
      <c r="B52" s="41" t="s">
        <v>522</v>
      </c>
    </row>
    <row r="53" spans="1:3" x14ac:dyDescent="0.25">
      <c r="A53" s="30">
        <v>10</v>
      </c>
      <c r="B53" s="39"/>
    </row>
    <row r="54" spans="1:3" x14ac:dyDescent="0.25">
      <c r="A54" s="33">
        <v>20224601827202</v>
      </c>
      <c r="B54" s="40" t="s">
        <v>487</v>
      </c>
    </row>
    <row r="55" spans="1:3" x14ac:dyDescent="0.25">
      <c r="A55" s="30">
        <v>8</v>
      </c>
      <c r="B55" s="39"/>
    </row>
    <row r="56" spans="1:3" x14ac:dyDescent="0.25">
      <c r="A56" s="29" t="s">
        <v>505</v>
      </c>
      <c r="B56" s="37"/>
    </row>
    <row r="57" spans="1:3" s="55" customFormat="1" x14ac:dyDescent="0.25">
      <c r="A57" s="32">
        <v>20225210055652</v>
      </c>
      <c r="B57" s="38" t="s">
        <v>138</v>
      </c>
      <c r="C57" s="56" t="s">
        <v>138</v>
      </c>
    </row>
    <row r="58" spans="1:3" x14ac:dyDescent="0.25">
      <c r="A58" s="30">
        <v>11</v>
      </c>
      <c r="B58" s="39"/>
    </row>
    <row r="59" spans="1:3" x14ac:dyDescent="0.25">
      <c r="A59" s="29" t="s">
        <v>240</v>
      </c>
      <c r="B59" s="37"/>
    </row>
    <row r="60" spans="1:3" x14ac:dyDescent="0.25">
      <c r="A60" s="33">
        <v>20225210062142</v>
      </c>
      <c r="B60" s="40" t="s">
        <v>487</v>
      </c>
    </row>
    <row r="61" spans="1:3" x14ac:dyDescent="0.25">
      <c r="A61" s="30">
        <v>2</v>
      </c>
      <c r="B61" s="39"/>
    </row>
    <row r="62" spans="1:3" x14ac:dyDescent="0.25">
      <c r="A62" s="29" t="s">
        <v>179</v>
      </c>
      <c r="B62" s="37"/>
    </row>
    <row r="63" spans="1:3" s="55" customFormat="1" x14ac:dyDescent="0.25">
      <c r="A63" s="32">
        <v>20224601727732</v>
      </c>
      <c r="B63" s="38" t="s">
        <v>138</v>
      </c>
      <c r="C63" s="56" t="s">
        <v>538</v>
      </c>
    </row>
    <row r="64" spans="1:3" x14ac:dyDescent="0.25">
      <c r="A64" s="30">
        <v>12</v>
      </c>
      <c r="B64" s="39"/>
    </row>
    <row r="65" spans="1:3" x14ac:dyDescent="0.25">
      <c r="A65" s="27" t="s">
        <v>116</v>
      </c>
      <c r="B65" s="36"/>
    </row>
    <row r="66" spans="1:3" x14ac:dyDescent="0.25">
      <c r="A66" s="29" t="s">
        <v>262</v>
      </c>
      <c r="B66" s="37"/>
    </row>
    <row r="67" spans="1:3" x14ac:dyDescent="0.25">
      <c r="A67" s="33">
        <v>20225210062772</v>
      </c>
      <c r="B67" s="40" t="s">
        <v>487</v>
      </c>
    </row>
    <row r="68" spans="1:3" x14ac:dyDescent="0.25">
      <c r="A68" s="30">
        <v>2</v>
      </c>
      <c r="B68" s="39"/>
    </row>
    <row r="69" spans="1:3" x14ac:dyDescent="0.25">
      <c r="A69" s="29" t="s">
        <v>117</v>
      </c>
      <c r="B69" s="37"/>
    </row>
    <row r="70" spans="1:3" s="55" customFormat="1" x14ac:dyDescent="0.25">
      <c r="A70" s="57">
        <v>20224601680642</v>
      </c>
      <c r="B70" s="58" t="s">
        <v>539</v>
      </c>
      <c r="C70" s="56" t="s">
        <v>538</v>
      </c>
    </row>
    <row r="71" spans="1:3" x14ac:dyDescent="0.25">
      <c r="A71" s="30">
        <v>14</v>
      </c>
      <c r="B71" s="39"/>
    </row>
    <row r="72" spans="1:3" x14ac:dyDescent="0.25">
      <c r="A72" s="29" t="s">
        <v>136</v>
      </c>
      <c r="B72" s="37"/>
    </row>
    <row r="73" spans="1:3" x14ac:dyDescent="0.25">
      <c r="A73" s="33">
        <v>20225210053162</v>
      </c>
      <c r="B73" s="40" t="s">
        <v>487</v>
      </c>
    </row>
    <row r="74" spans="1:3" x14ac:dyDescent="0.25">
      <c r="A74" s="30">
        <v>15</v>
      </c>
      <c r="B74" s="39"/>
    </row>
    <row r="75" spans="1:3" x14ac:dyDescent="0.25">
      <c r="A75" s="27" t="s">
        <v>470</v>
      </c>
      <c r="B75" s="36"/>
    </row>
    <row r="76" spans="1:3" x14ac:dyDescent="0.25">
      <c r="A76" s="29" t="s">
        <v>416</v>
      </c>
      <c r="B76" s="37"/>
    </row>
    <row r="77" spans="1:3" x14ac:dyDescent="0.25">
      <c r="A77" s="33">
        <v>20224601946182</v>
      </c>
      <c r="B77" s="40" t="s">
        <v>487</v>
      </c>
    </row>
    <row r="78" spans="1:3" x14ac:dyDescent="0.25">
      <c r="A78" s="30">
        <v>2</v>
      </c>
      <c r="B78" s="39"/>
    </row>
    <row r="79" spans="1:3" x14ac:dyDescent="0.25">
      <c r="A79" s="29" t="s">
        <v>242</v>
      </c>
      <c r="B79" s="37"/>
    </row>
    <row r="80" spans="1:3" x14ac:dyDescent="0.25">
      <c r="A80" s="32">
        <v>20224601608622</v>
      </c>
      <c r="B80" s="38" t="s">
        <v>138</v>
      </c>
    </row>
    <row r="81" spans="1:2" x14ac:dyDescent="0.25">
      <c r="A81" s="30">
        <v>18</v>
      </c>
      <c r="B81" s="39"/>
    </row>
    <row r="82" spans="1:2" x14ac:dyDescent="0.25">
      <c r="A82" s="29" t="s">
        <v>504</v>
      </c>
      <c r="B82" s="37"/>
    </row>
    <row r="83" spans="1:2" x14ac:dyDescent="0.25">
      <c r="A83" s="33">
        <v>20224601751582</v>
      </c>
      <c r="B83" s="40" t="s">
        <v>487</v>
      </c>
    </row>
    <row r="84" spans="1:2" x14ac:dyDescent="0.25">
      <c r="A84" s="30">
        <v>11</v>
      </c>
      <c r="B84" s="39"/>
    </row>
    <row r="85" spans="1:2" x14ac:dyDescent="0.25">
      <c r="A85" s="29" t="s">
        <v>486</v>
      </c>
      <c r="B85" s="37"/>
    </row>
    <row r="86" spans="1:2" ht="30" x14ac:dyDescent="0.25">
      <c r="A86" s="34">
        <v>20224601460052</v>
      </c>
      <c r="B86" s="41" t="s">
        <v>523</v>
      </c>
    </row>
    <row r="87" spans="1:2" x14ac:dyDescent="0.25">
      <c r="A87" s="30">
        <v>27</v>
      </c>
      <c r="B87" s="39"/>
    </row>
    <row r="88" spans="1:2" x14ac:dyDescent="0.25">
      <c r="A88" s="27" t="s">
        <v>166</v>
      </c>
      <c r="B88" s="36"/>
    </row>
    <row r="89" spans="1:2" x14ac:dyDescent="0.25">
      <c r="A89" s="29" t="s">
        <v>507</v>
      </c>
      <c r="B89" s="37"/>
    </row>
    <row r="90" spans="1:2" x14ac:dyDescent="0.25">
      <c r="A90" s="32">
        <v>20224601854432</v>
      </c>
      <c r="B90" s="38" t="s">
        <v>138</v>
      </c>
    </row>
    <row r="91" spans="1:2" x14ac:dyDescent="0.25">
      <c r="A91" s="30">
        <v>6</v>
      </c>
      <c r="B91" s="39"/>
    </row>
    <row r="92" spans="1:2" x14ac:dyDescent="0.25">
      <c r="A92" s="29" t="s">
        <v>508</v>
      </c>
      <c r="B92" s="37"/>
    </row>
    <row r="93" spans="1:2" x14ac:dyDescent="0.25">
      <c r="A93" s="33">
        <v>20224601964092</v>
      </c>
      <c r="B93" s="40" t="s">
        <v>487</v>
      </c>
    </row>
    <row r="94" spans="1:2" x14ac:dyDescent="0.25">
      <c r="A94" s="30">
        <v>1</v>
      </c>
      <c r="B94" s="39"/>
    </row>
    <row r="95" spans="1:2" x14ac:dyDescent="0.25">
      <c r="A95" s="27" t="s">
        <v>506</v>
      </c>
      <c r="B95" s="36"/>
    </row>
    <row r="96" spans="1:2" x14ac:dyDescent="0.25">
      <c r="A96" s="29" t="s">
        <v>225</v>
      </c>
      <c r="B96" s="37"/>
    </row>
    <row r="97" spans="1:2" x14ac:dyDescent="0.25">
      <c r="A97" s="33">
        <v>20224601958192</v>
      </c>
      <c r="B97" s="40" t="s">
        <v>487</v>
      </c>
    </row>
    <row r="98" spans="1:2" x14ac:dyDescent="0.25">
      <c r="A98" s="30">
        <v>3</v>
      </c>
      <c r="B98" s="39"/>
    </row>
    <row r="99" spans="1:2" x14ac:dyDescent="0.25">
      <c r="A99" s="33">
        <v>20224601959112</v>
      </c>
      <c r="B99" s="40" t="s">
        <v>487</v>
      </c>
    </row>
    <row r="100" spans="1:2" x14ac:dyDescent="0.25">
      <c r="A100" s="30">
        <v>3</v>
      </c>
      <c r="B100" s="39"/>
    </row>
    <row r="101" spans="1:2" x14ac:dyDescent="0.25">
      <c r="A101" s="33">
        <v>20224601960682</v>
      </c>
      <c r="B101" s="40" t="s">
        <v>487</v>
      </c>
    </row>
    <row r="102" spans="1:2" x14ac:dyDescent="0.25">
      <c r="A102" s="30">
        <v>1</v>
      </c>
      <c r="B102" s="39"/>
    </row>
    <row r="103" spans="1:2" x14ac:dyDescent="0.25">
      <c r="A103" s="33">
        <v>20224601965742</v>
      </c>
      <c r="B103" s="40" t="s">
        <v>487</v>
      </c>
    </row>
    <row r="104" spans="1:2" x14ac:dyDescent="0.25">
      <c r="A104" s="30">
        <v>9</v>
      </c>
      <c r="B104" s="39"/>
    </row>
    <row r="105" spans="1:2" x14ac:dyDescent="0.25">
      <c r="A105" s="33">
        <v>20224601966432</v>
      </c>
      <c r="B105" s="40" t="s">
        <v>487</v>
      </c>
    </row>
    <row r="106" spans="1:2" x14ac:dyDescent="0.25">
      <c r="A106" s="30">
        <v>2</v>
      </c>
      <c r="B106" s="39"/>
    </row>
    <row r="107" spans="1:2" x14ac:dyDescent="0.25">
      <c r="A107" s="27" t="s">
        <v>514</v>
      </c>
      <c r="B107" s="36"/>
    </row>
    <row r="108" spans="1:2" x14ac:dyDescent="0.25">
      <c r="A108" s="29" t="s">
        <v>514</v>
      </c>
      <c r="B108" s="37"/>
    </row>
    <row r="109" spans="1:2" x14ac:dyDescent="0.25">
      <c r="A109" s="31" t="s">
        <v>514</v>
      </c>
      <c r="B109" s="42"/>
    </row>
    <row r="110" spans="1:2" x14ac:dyDescent="0.25">
      <c r="A110" s="30">
        <v>18</v>
      </c>
      <c r="B110" s="39"/>
    </row>
    <row r="111" spans="1:2" x14ac:dyDescent="0.25">
      <c r="A111" s="26" t="s">
        <v>510</v>
      </c>
      <c r="B111" s="43"/>
    </row>
  </sheetData>
  <autoFilter ref="A4:B111" xr:uid="{FBFCBECC-61FF-41E3-9195-99A89F62E98F}"/>
  <pageMargins left="0.7" right="0.7" top="0.75" bottom="0.75" header="0.3" footer="0.3"/>
  <pageSetup orientation="portrait"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470A-88B2-4DF7-A7C4-CB582D2EE2E3}">
  <dimension ref="A1:B50"/>
  <sheetViews>
    <sheetView topLeftCell="A36" workbookViewId="0">
      <selection sqref="A1:B50"/>
    </sheetView>
  </sheetViews>
  <sheetFormatPr baseColWidth="10" defaultRowHeight="15" x14ac:dyDescent="0.25"/>
  <cols>
    <col min="1" max="1" width="46.42578125" style="46" bestFit="1" customWidth="1"/>
    <col min="2" max="2" width="35.85546875" style="46" customWidth="1"/>
    <col min="3" max="16384" width="11.42578125" style="46"/>
  </cols>
  <sheetData>
    <row r="1" spans="1:2" x14ac:dyDescent="0.25">
      <c r="A1" s="44" t="s">
        <v>393</v>
      </c>
      <c r="B1" s="45"/>
    </row>
    <row r="2" spans="1:2" x14ac:dyDescent="0.25">
      <c r="A2" s="44" t="s">
        <v>471</v>
      </c>
      <c r="B2" s="47"/>
    </row>
    <row r="3" spans="1:2" x14ac:dyDescent="0.25">
      <c r="A3" s="44" t="s">
        <v>472</v>
      </c>
      <c r="B3" s="48"/>
    </row>
    <row r="4" spans="1:2" ht="30" x14ac:dyDescent="0.25">
      <c r="A4" s="51">
        <v>20224601549922</v>
      </c>
      <c r="B4" s="52" t="s">
        <v>515</v>
      </c>
    </row>
    <row r="5" spans="1:2" x14ac:dyDescent="0.25">
      <c r="A5" s="44" t="s">
        <v>525</v>
      </c>
      <c r="B5" s="48"/>
    </row>
    <row r="6" spans="1:2" x14ac:dyDescent="0.25">
      <c r="A6" s="44" t="s">
        <v>401</v>
      </c>
      <c r="B6" s="48"/>
    </row>
    <row r="7" spans="1:2" x14ac:dyDescent="0.25">
      <c r="A7" s="49">
        <v>20224601703092</v>
      </c>
      <c r="B7" s="50" t="s">
        <v>487</v>
      </c>
    </row>
    <row r="8" spans="1:2" x14ac:dyDescent="0.25">
      <c r="A8" s="44" t="s">
        <v>528</v>
      </c>
      <c r="B8" s="48"/>
    </row>
    <row r="9" spans="1:2" ht="30" x14ac:dyDescent="0.25">
      <c r="A9" s="51">
        <v>20224601805992</v>
      </c>
      <c r="B9" s="52" t="s">
        <v>515</v>
      </c>
    </row>
    <row r="10" spans="1:2" x14ac:dyDescent="0.25">
      <c r="A10" s="44" t="s">
        <v>527</v>
      </c>
      <c r="B10" s="48"/>
    </row>
    <row r="11" spans="1:2" ht="30" x14ac:dyDescent="0.25">
      <c r="A11" s="51">
        <v>20224601826152</v>
      </c>
      <c r="B11" s="52" t="s">
        <v>515</v>
      </c>
    </row>
    <row r="12" spans="1:2" x14ac:dyDescent="0.25">
      <c r="A12" s="44" t="s">
        <v>529</v>
      </c>
      <c r="B12" s="48"/>
    </row>
    <row r="13" spans="1:2" x14ac:dyDescent="0.25">
      <c r="A13" s="44" t="s">
        <v>446</v>
      </c>
      <c r="B13" s="48"/>
    </row>
    <row r="14" spans="1:2" ht="30" x14ac:dyDescent="0.25">
      <c r="A14" s="51">
        <v>20224601528042</v>
      </c>
      <c r="B14" s="52" t="s">
        <v>517</v>
      </c>
    </row>
    <row r="15" spans="1:2" x14ac:dyDescent="0.25">
      <c r="A15" s="44" t="s">
        <v>530</v>
      </c>
      <c r="B15" s="48"/>
    </row>
    <row r="16" spans="1:2" ht="30" x14ac:dyDescent="0.25">
      <c r="A16" s="51">
        <v>20224601563462</v>
      </c>
      <c r="B16" s="52" t="s">
        <v>516</v>
      </c>
    </row>
    <row r="17" spans="1:2" x14ac:dyDescent="0.25">
      <c r="A17" s="44" t="s">
        <v>525</v>
      </c>
      <c r="B17" s="48"/>
    </row>
    <row r="18" spans="1:2" ht="30" x14ac:dyDescent="0.25">
      <c r="A18" s="51">
        <v>20224601666222</v>
      </c>
      <c r="B18" s="52" t="s">
        <v>518</v>
      </c>
    </row>
    <row r="19" spans="1:2" x14ac:dyDescent="0.25">
      <c r="A19" s="44" t="s">
        <v>531</v>
      </c>
      <c r="B19" s="48"/>
    </row>
    <row r="20" spans="1:2" ht="30" x14ac:dyDescent="0.25">
      <c r="A20" s="51">
        <v>20224601684172</v>
      </c>
      <c r="B20" s="52" t="s">
        <v>519</v>
      </c>
    </row>
    <row r="21" spans="1:2" x14ac:dyDescent="0.25">
      <c r="A21" s="44" t="s">
        <v>532</v>
      </c>
      <c r="B21" s="48"/>
    </row>
    <row r="22" spans="1:2" ht="30" x14ac:dyDescent="0.25">
      <c r="A22" s="51">
        <v>20224601746862</v>
      </c>
      <c r="B22" s="52" t="s">
        <v>520</v>
      </c>
    </row>
    <row r="23" spans="1:2" x14ac:dyDescent="0.25">
      <c r="A23" s="44" t="s">
        <v>533</v>
      </c>
      <c r="B23" s="48"/>
    </row>
    <row r="24" spans="1:2" ht="30" x14ac:dyDescent="0.25">
      <c r="A24" s="51">
        <v>20224601764602</v>
      </c>
      <c r="B24" s="52" t="s">
        <v>521</v>
      </c>
    </row>
    <row r="25" spans="1:2" x14ac:dyDescent="0.25">
      <c r="A25" s="44" t="s">
        <v>534</v>
      </c>
      <c r="B25" s="48"/>
    </row>
    <row r="26" spans="1:2" ht="30" x14ac:dyDescent="0.25">
      <c r="A26" s="51">
        <v>20224601784152</v>
      </c>
      <c r="B26" s="52" t="s">
        <v>522</v>
      </c>
    </row>
    <row r="27" spans="1:2" x14ac:dyDescent="0.25">
      <c r="A27" s="44" t="s">
        <v>526</v>
      </c>
      <c r="B27" s="48"/>
    </row>
    <row r="28" spans="1:2" x14ac:dyDescent="0.25">
      <c r="A28" s="49">
        <v>20224601827202</v>
      </c>
      <c r="B28" s="50" t="s">
        <v>487</v>
      </c>
    </row>
    <row r="29" spans="1:2" x14ac:dyDescent="0.25">
      <c r="A29" s="44" t="s">
        <v>529</v>
      </c>
      <c r="B29" s="48"/>
    </row>
    <row r="30" spans="1:2" x14ac:dyDescent="0.25">
      <c r="A30" s="44" t="s">
        <v>505</v>
      </c>
      <c r="B30" s="48"/>
    </row>
    <row r="31" spans="1:2" ht="30" x14ac:dyDescent="0.25">
      <c r="A31" s="51">
        <v>20225210055652</v>
      </c>
      <c r="B31" s="52" t="s">
        <v>515</v>
      </c>
    </row>
    <row r="32" spans="1:2" x14ac:dyDescent="0.25">
      <c r="A32" s="44" t="s">
        <v>534</v>
      </c>
      <c r="B32" s="48"/>
    </row>
    <row r="33" spans="1:2" x14ac:dyDescent="0.25">
      <c r="A33" s="44" t="s">
        <v>179</v>
      </c>
      <c r="B33" s="48"/>
    </row>
    <row r="34" spans="1:2" ht="30" x14ac:dyDescent="0.25">
      <c r="A34" s="51">
        <v>20224601727732</v>
      </c>
      <c r="B34" s="52" t="s">
        <v>515</v>
      </c>
    </row>
    <row r="35" spans="1:2" x14ac:dyDescent="0.25">
      <c r="A35" s="44" t="s">
        <v>533</v>
      </c>
      <c r="B35" s="48"/>
    </row>
    <row r="36" spans="1:2" x14ac:dyDescent="0.25">
      <c r="A36" s="44" t="s">
        <v>116</v>
      </c>
      <c r="B36" s="47"/>
    </row>
    <row r="37" spans="1:2" x14ac:dyDescent="0.25">
      <c r="A37" s="44" t="s">
        <v>117</v>
      </c>
      <c r="B37" s="48"/>
    </row>
    <row r="38" spans="1:2" ht="30" x14ac:dyDescent="0.25">
      <c r="A38" s="53">
        <v>20224601680642</v>
      </c>
      <c r="B38" s="54" t="s">
        <v>515</v>
      </c>
    </row>
    <row r="39" spans="1:2" x14ac:dyDescent="0.25">
      <c r="A39" s="44" t="s">
        <v>528</v>
      </c>
      <c r="B39" s="48"/>
    </row>
    <row r="40" spans="1:2" x14ac:dyDescent="0.25">
      <c r="A40" s="44" t="s">
        <v>136</v>
      </c>
      <c r="B40" s="48"/>
    </row>
    <row r="41" spans="1:2" x14ac:dyDescent="0.25">
      <c r="A41" s="49">
        <v>20225210053162</v>
      </c>
      <c r="B41" s="50" t="s">
        <v>487</v>
      </c>
    </row>
    <row r="42" spans="1:2" x14ac:dyDescent="0.25">
      <c r="A42" s="44" t="s">
        <v>532</v>
      </c>
      <c r="B42" s="48"/>
    </row>
    <row r="43" spans="1:2" x14ac:dyDescent="0.25">
      <c r="A43" s="44" t="s">
        <v>470</v>
      </c>
      <c r="B43" s="47"/>
    </row>
    <row r="44" spans="1:2" x14ac:dyDescent="0.25">
      <c r="A44" s="44" t="s">
        <v>504</v>
      </c>
      <c r="B44" s="48"/>
    </row>
    <row r="45" spans="1:2" x14ac:dyDescent="0.25">
      <c r="A45" s="49">
        <v>20224601751582</v>
      </c>
      <c r="B45" s="50" t="s">
        <v>487</v>
      </c>
    </row>
    <row r="46" spans="1:2" x14ac:dyDescent="0.25">
      <c r="A46" s="44" t="s">
        <v>534</v>
      </c>
      <c r="B46" s="48"/>
    </row>
    <row r="47" spans="1:2" x14ac:dyDescent="0.25">
      <c r="A47" s="44" t="s">
        <v>486</v>
      </c>
      <c r="B47" s="48"/>
    </row>
    <row r="48" spans="1:2" ht="30" x14ac:dyDescent="0.25">
      <c r="A48" s="51">
        <v>20224601460052</v>
      </c>
      <c r="B48" s="52" t="s">
        <v>523</v>
      </c>
    </row>
    <row r="49" spans="1:2" x14ac:dyDescent="0.25">
      <c r="A49" s="44" t="s">
        <v>535</v>
      </c>
      <c r="B49" s="48"/>
    </row>
    <row r="50" spans="1:2" x14ac:dyDescent="0.25">
      <c r="A50" s="44" t="s">
        <v>166</v>
      </c>
      <c r="B50"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13 JUNIO</vt:lpstr>
      <vt:lpstr>SEGUIMIENTO</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Sandra Mary Pereira Lizcano</cp:lastModifiedBy>
  <dcterms:created xsi:type="dcterms:W3CDTF">2022-06-10T14:53:57Z</dcterms:created>
  <dcterms:modified xsi:type="dcterms:W3CDTF">2022-06-14T21:25:13Z</dcterms:modified>
</cp:coreProperties>
</file>