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13_ncr:1_{9BA0273A-70CF-422C-97DD-D75FAF5F3655}" xr6:coauthVersionLast="47" xr6:coauthVersionMax="47" xr10:uidLastSave="{00000000-0000-0000-0000-000000000000}"/>
  <bookViews>
    <workbookView xWindow="-120" yWindow="-120" windowWidth="29040" windowHeight="15720" activeTab="7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9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USUARIOS!$A$1:$G$14</definedName>
  </definedNames>
  <calcPr calcId="191029"/>
  <pivotCaches>
    <pivotCache cacheId="0" r:id="rId10"/>
    <pivotCache cacheId="9" r:id="rId11"/>
    <pivotCache cacheId="77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4" i="14" l="1"/>
  <c r="Q73" i="14"/>
  <c r="Q69" i="14"/>
  <c r="Q70" i="14"/>
  <c r="Q67" i="14"/>
  <c r="Q66" i="14"/>
</calcChain>
</file>

<file path=xl/sharedStrings.xml><?xml version="1.0" encoding="utf-8"?>
<sst xmlns="http://schemas.openxmlformats.org/spreadsheetml/2006/main" count="29899" uniqueCount="641">
  <si>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</si>
  <si>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</si>
  <si>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</si>
  <si>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</si>
  <si>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</si>
  <si>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</si>
  <si>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</si>
  <si>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</si>
  <si>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</si>
  <si>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</si>
  <si>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</si>
  <si>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</si>
  <si>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</si>
  <si>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</si>
  <si>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</si>
  <si>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</si>
  <si>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</si>
  <si>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</si>
  <si>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</si>
  <si>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</si>
  <si>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</si>
  <si>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</si>
  <si>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</si>
  <si>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</si>
  <si>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</si>
  <si>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</si>
  <si>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</si>
  <si>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</si>
  <si>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</si>
  <si>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</si>
  <si>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</si>
  <si>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</si>
  <si>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</si>
  <si>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</si>
  <si>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</si>
  <si>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</si>
  <si>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</si>
  <si>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</si>
  <si>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</si>
  <si>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</si>
  <si>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</si>
  <si>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</si>
  <si>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</si>
  <si>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</si>
  <si>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</si>
  <si>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</si>
  <si>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</si>
  <si>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</si>
  <si>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</si>
  <si>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</si>
  <si>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</si>
  <si>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</si>
  <si>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</si>
  <si>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</si>
  <si>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</si>
  <si>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</si>
  <si>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</si>
  <si>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</si>
  <si>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</si>
  <si>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</si>
  <si>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</si>
  <si>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</si>
  <si>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</si>
  <si>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</si>
  <si>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</si>
  <si>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</si>
  <si>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</si>
  <si>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</si>
  <si>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</si>
  <si>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</si>
  <si>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</si>
  <si>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</si>
  <si>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</si>
  <si>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</si>
  <si>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</si>
  <si>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</si>
  <si>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</si>
  <si>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</si>
  <si>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</si>
  <si>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</si>
  <si>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</si>
  <si>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</si>
  <si>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</si>
  <si>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</si>
  <si>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</si>
  <si>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</si>
  <si>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</si>
  <si>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</si>
  <si>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</si>
  <si>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</si>
  <si>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</si>
  <si>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</si>
  <si>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</si>
  <si>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</si>
  <si>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</si>
  <si>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</si>
  <si>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</si>
  <si>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</si>
  <si>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</si>
  <si>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</si>
  <si>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</si>
  <si>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</si>
  <si>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</si>
  <si>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</si>
  <si>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</si>
  <si>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</si>
  <si>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</si>
  <si>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</si>
  <si>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</si>
  <si>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</si>
  <si>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</si>
  <si>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</si>
  <si>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</si>
  <si>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</si>
  <si>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</si>
  <si>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</si>
  <si>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</si>
  <si>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</si>
  <si>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</si>
  <si>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</si>
  <si>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</si>
  <si>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</si>
  <si>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</si>
  <si>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</si>
  <si>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</si>
  <si>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</si>
  <si>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</si>
  <si>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</si>
  <si>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</si>
  <si>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</si>
  <si>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</si>
  <si>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</si>
  <si>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</si>
  <si>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</si>
  <si>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</si>
  <si>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</si>
  <si>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</si>
  <si>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</si>
  <si>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</si>
  <si>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</si>
  <si>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</si>
  <si>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</si>
  <si>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</si>
  <si>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</si>
  <si>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</si>
  <si>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</si>
  <si>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</si>
  <si>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</si>
  <si>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</si>
  <si>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</si>
  <si>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</si>
  <si>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</si>
  <si>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</si>
  <si>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</si>
  <si>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</si>
  <si>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</si>
  <si>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</si>
  <si>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</si>
  <si>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</si>
  <si>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</si>
  <si>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</si>
  <si>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</si>
  <si>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</si>
  <si>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</si>
  <si>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</si>
  <si>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</si>
  <si>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</si>
  <si>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</si>
  <si>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</si>
  <si>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</si>
  <si>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</si>
  <si>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</si>
  <si>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</si>
  <si>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</si>
  <si>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</si>
  <si>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</si>
  <si>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</si>
  <si>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</si>
  <si>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</si>
  <si>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</si>
  <si>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</si>
  <si>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</si>
  <si>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</si>
  <si>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</si>
  <si>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</si>
  <si>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</si>
  <si>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</si>
  <si>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</si>
  <si>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</si>
  <si>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</si>
  <si>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</si>
  <si>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</si>
  <si>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</si>
  <si>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</si>
  <si>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</si>
  <si>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</si>
  <si>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</si>
  <si>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</si>
  <si>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</si>
  <si>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</si>
  <si>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</si>
  <si>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</si>
  <si>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</si>
  <si>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</si>
  <si>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</si>
  <si>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</si>
  <si>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</si>
  <si>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</si>
  <si>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</si>
  <si>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</si>
  <si>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</si>
  <si>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</si>
  <si>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</si>
  <si>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</si>
  <si>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</si>
  <si>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</si>
  <si>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</si>
  <si>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</si>
  <si>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</si>
  <si>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</si>
  <si>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</si>
  <si>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</si>
  <si>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</si>
  <si>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</si>
  <si>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</si>
  <si>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</si>
  <si>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</si>
  <si>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</si>
  <si>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</si>
  <si>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</si>
  <si>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</si>
  <si>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</si>
  <si>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</si>
  <si>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</si>
  <si>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</si>
  <si>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</si>
  <si>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</si>
  <si>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</si>
  <si>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</si>
  <si>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</si>
  <si>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</si>
  <si>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</si>
  <si>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</si>
  <si>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</si>
  <si>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</si>
  <si>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</si>
  <si>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</si>
  <si>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</si>
  <si>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</si>
  <si>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</si>
  <si>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</si>
  <si>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</si>
  <si>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</si>
  <si>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</si>
  <si>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</si>
  <si>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</si>
  <si>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</si>
  <si>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</si>
  <si>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</si>
  <si>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</si>
  <si>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</si>
  <si>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</si>
  <si>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</si>
  <si>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</si>
  <si>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</si>
  <si>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</si>
  <si>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</si>
  <si>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</si>
  <si>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</si>
  <si>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</si>
  <si>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</si>
  <si>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</si>
  <si>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</si>
  <si>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</si>
  <si>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</si>
  <si>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</si>
  <si>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</si>
  <si>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</si>
  <si>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</si>
  <si>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</si>
  <si>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</si>
  <si>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</si>
  <si>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</si>
  <si>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</si>
  <si>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</si>
  <si>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</si>
  <si>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</si>
  <si>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</si>
  <si>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</si>
  <si>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</si>
  <si>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</si>
  <si>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</si>
  <si>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</si>
  <si>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</si>
  <si>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</si>
  <si>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</si>
  <si>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</si>
  <si>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</si>
  <si>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</si>
  <si>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</si>
  <si>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</si>
  <si>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</si>
  <si>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</si>
  <si>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</si>
  <si>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</si>
  <si>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</si>
  <si>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</si>
  <si>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</si>
  <si>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</si>
  <si>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</si>
  <si>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</si>
  <si>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</si>
  <si>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</si>
  <si>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</si>
  <si>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</si>
  <si>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</si>
  <si>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</si>
  <si>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</si>
  <si>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</si>
  <si>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</si>
  <si>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</si>
  <si>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</si>
  <si>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</si>
  <si>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</si>
  <si>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</si>
  <si>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</si>
  <si>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</si>
  <si>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</si>
  <si>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</si>
  <si>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</si>
  <si>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</si>
  <si>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</si>
  <si>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</si>
  <si>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</si>
  <si>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</si>
  <si>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</si>
  <si>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</si>
  <si>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</si>
  <si>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</si>
  <si>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</si>
  <si>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</si>
  <si>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</si>
  <si>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</si>
  <si>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</si>
  <si>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</si>
  <si>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</si>
  <si>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</si>
  <si>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</si>
  <si>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</si>
  <si>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</si>
  <si>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</si>
  <si>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</si>
  <si>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</si>
  <si>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</si>
  <si>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</si>
  <si>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</si>
  <si>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</si>
  <si>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</si>
  <si>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</si>
  <si>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</si>
  <si>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</si>
  <si>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</si>
  <si>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</si>
  <si>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</si>
  <si>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</si>
  <si>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</si>
  <si>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</si>
  <si>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</si>
  <si>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</si>
  <si>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</si>
  <si>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</si>
  <si>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</si>
  <si>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</si>
  <si>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</si>
  <si>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</si>
  <si>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</si>
  <si>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</si>
  <si>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</si>
  <si>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</si>
  <si>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</si>
  <si>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</si>
  <si>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</si>
  <si>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</si>
  <si>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</si>
  <si>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</si>
  <si>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</si>
  <si>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</si>
  <si>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</si>
  <si>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</si>
  <si>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</si>
  <si>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</si>
  <si>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</si>
  <si>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</si>
  <si>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</si>
  <si>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</si>
  <si>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</si>
  <si>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</si>
  <si>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</si>
  <si>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</si>
  <si>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</si>
  <si>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</si>
  <si>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</si>
  <si>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</si>
  <si>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</si>
  <si>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</si>
  <si>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</si>
  <si>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</si>
  <si>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</si>
  <si>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</si>
  <si>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</si>
  <si>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</si>
  <si>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</si>
  <si>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</si>
  <si>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</si>
  <si>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</si>
  <si>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</si>
  <si>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</si>
  <si>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</si>
  <si>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</si>
  <si>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</si>
  <si>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</si>
  <si>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</si>
  <si>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</si>
  <si>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</si>
  <si>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</si>
  <si>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</si>
  <si>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</si>
  <si>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</si>
  <si>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</si>
  <si>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</si>
  <si>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</si>
  <si>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</si>
  <si>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</si>
  <si>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</si>
  <si>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</si>
  <si>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</si>
  <si>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</si>
  <si>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</si>
  <si>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</si>
  <si>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</si>
  <si>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</si>
  <si>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</si>
  <si>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</si>
  <si>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</si>
  <si>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</si>
  <si>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</si>
  <si>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</si>
  <si>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</si>
  <si>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</si>
  <si>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</si>
  <si>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</si>
  <si>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</si>
  <si>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</si>
  <si>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</si>
  <si>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</si>
  <si>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</si>
  <si>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</si>
  <si>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</si>
  <si>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</si>
  <si>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</si>
  <si>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</si>
  <si>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</si>
  <si>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</si>
  <si>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</si>
  <si>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</si>
  <si>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</si>
  <si>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</si>
  <si>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</si>
  <si>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</si>
  <si>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</si>
  <si>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</si>
  <si>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</si>
  <si>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</si>
  <si>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</si>
  <si>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</si>
  <si>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</si>
  <si>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</si>
  <si>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</si>
  <si>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</si>
  <si>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</si>
  <si>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</si>
  <si>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</si>
  <si>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</si>
  <si>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</si>
  <si>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</si>
  <si>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</si>
  <si>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</si>
  <si>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</si>
  <si>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</si>
  <si>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</si>
  <si>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</si>
  <si>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</si>
  <si>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</si>
  <si>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</si>
  <si>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</si>
  <si>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</si>
  <si>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</si>
  <si>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</si>
  <si>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</si>
  <si>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</si>
  <si>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</si>
  <si>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</si>
  <si>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</si>
  <si>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</si>
  <si>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</si>
  <si>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</si>
  <si>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</si>
  <si>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</si>
  <si>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</si>
  <si>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</si>
  <si>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</si>
  <si>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</si>
  <si>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SOLICITUD DE INFORMACIÓN</t>
  </si>
  <si>
    <t>jhon.murillo@gobiernobogota.gov.co</t>
  </si>
  <si>
    <t>juan.antolinez@gobiernobogota.gov.co</t>
  </si>
  <si>
    <t>BRAYAN STIVEN SUAREZ BORJA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</si>
  <si>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</si>
  <si>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</si>
  <si>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</si>
  <si>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</si>
  <si>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</si>
  <si>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</si>
  <si>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</si>
  <si>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</si>
  <si>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</si>
  <si>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</si>
  <si>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</si>
  <si>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</si>
  <si>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</si>
  <si>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</si>
  <si>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</si>
  <si>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</si>
  <si>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</si>
  <si>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</si>
  <si>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</si>
  <si>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</si>
  <si>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</si>
  <si>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</si>
  <si>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</si>
  <si>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</si>
  <si>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FIRMADO EN CDI</t>
  </si>
  <si>
    <t>PROXIMO A VENCER</t>
  </si>
  <si>
    <t>PENDIENTE EN TERMINOS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</si>
  <si>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</si>
  <si>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</si>
  <si>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</si>
  <si>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</si>
  <si>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</si>
  <si>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</si>
  <si>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</si>
  <si>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</si>
  <si>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</si>
  <si>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</si>
  <si>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</si>
  <si>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</si>
  <si>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</si>
  <si>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</si>
  <si>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</si>
  <si>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</si>
  <si>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</si>
  <si>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</si>
  <si>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</si>
  <si>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</si>
  <si>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</si>
  <si>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</si>
  <si>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</si>
  <si>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</si>
  <si>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</si>
  <si>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</si>
  <si>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</si>
  <si>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</si>
  <si>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</si>
  <si>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</si>
  <si>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</si>
  <si>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</si>
  <si>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</si>
  <si>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</si>
  <si>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</si>
  <si>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</si>
  <si>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</si>
  <si>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</si>
  <si>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</si>
  <si>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</si>
  <si>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</si>
  <si>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</si>
  <si>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</si>
  <si>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</si>
  <si>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</si>
  <si>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</si>
  <si>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</si>
  <si>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</si>
  <si>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</si>
  <si>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</si>
  <si>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</si>
  <si>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</si>
  <si>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</si>
  <si>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</si>
  <si>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</si>
  <si>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</si>
  <si>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</si>
  <si>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</si>
  <si>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</si>
  <si>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</si>
  <si>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</si>
  <si>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</si>
  <si>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</si>
  <si>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</si>
  <si>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</si>
  <si>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</si>
  <si>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</si>
  <si>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</si>
  <si>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derechoalfaro@gmail.com</t>
  </si>
  <si>
    <t>CORREOS</t>
  </si>
  <si>
    <t>fabiola.vasquez@gobiernobogota.gov.co</t>
  </si>
  <si>
    <t>ANA GABRIELA SANCHEZ CUBILLOS</t>
  </si>
  <si>
    <t>EN CDI</t>
  </si>
  <si>
    <t>gabriela.sanchez@gobiernobogota.gov.co</t>
  </si>
  <si>
    <t>JULIETH DANIELA MARTINEZ MARTINEZ</t>
  </si>
  <si>
    <t>LIA VALERIA LIAN LEMUS</t>
  </si>
  <si>
    <t>DANIELA LOPEZ TINJACA</t>
  </si>
  <si>
    <t>GABRIEL ROBERTO CHAPARRO TATAR</t>
  </si>
  <si>
    <t>SOLICITUD DE ACCESO A LA INFORMACION 10 DIAS</t>
  </si>
  <si>
    <t>valerialianlemus@gmail.com</t>
  </si>
  <si>
    <t xml:space="preserve"> 	4566632026</t>
  </si>
  <si>
    <t xml:space="preserve"> 	4566682026</t>
  </si>
  <si>
    <t xml:space="preserve"> 	4720092026</t>
  </si>
  <si>
    <t xml:space="preserve"> 	4298072026</t>
  </si>
  <si>
    <t xml:space="preserve"> 	4728532026</t>
  </si>
  <si>
    <t xml:space="preserve"> 	4738952026</t>
  </si>
  <si>
    <t>Número petición</t>
  </si>
  <si>
    <t>Orfeo</t>
  </si>
  <si>
    <t>Dependencia Orfeo</t>
  </si>
  <si>
    <t>Usuario Orfeo</t>
  </si>
  <si>
    <t xml:space="preserve">VENCIDO </t>
  </si>
  <si>
    <t>lgbti.chapinero@gobiernobogota.gov.co</t>
  </si>
  <si>
    <t>juliethmar.1999@gmail.com</t>
  </si>
  <si>
    <t>lia.lian@gobiernobogota.gov.co</t>
  </si>
  <si>
    <t>njimenez60@hotmail.com</t>
  </si>
  <si>
    <t>mujerygenero@gobiernobogota.gov.co</t>
  </si>
  <si>
    <t>Cuenta de Número petición</t>
  </si>
  <si>
    <t>educacion.chapinero@gobiernobogota.gov.co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</si>
</sst>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/>
      <bottom style="thin">
        <color theme="3" tint="0.249977111117893"/>
      </bottom>
      <diagonal/>
    </border>
    <border>
      <left style="thin">
        <color theme="3" tint="0.249977111117893"/>
      </left>
      <right style="thin">
        <color theme="3" tint="0.249977111117893"/>
      </right>
      <top/>
      <bottom style="thin">
        <color theme="3" tint="0.249977111117893"/>
      </bottom>
      <diagonal/>
    </border>
    <border>
      <left style="thin">
        <color theme="3" tint="0.249977111117893"/>
      </left>
      <right/>
      <top/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 style="thin">
        <color theme="3" tint="0.249977111117893"/>
      </left>
      <right/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/>
      <diagonal/>
    </border>
    <border>
      <left style="thin">
        <color theme="3" tint="0.249977111117893"/>
      </left>
      <right/>
      <top style="thin">
        <color theme="3" tint="0.249977111117893"/>
      </top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10" borderId="0" xfId="0" applyFill="1"/>
    <xf numFmtId="0" fontId="0" fillId="0" borderId="0" xfId="0" applyAlignment="1">
      <alignment horizontal="center"/>
    </xf>
    <xf numFmtId="0" fontId="0" fillId="12" borderId="0" xfId="0" applyFill="1"/>
    <xf numFmtId="0" fontId="0" fillId="8" borderId="0" xfId="0" applyFill="1"/>
    <xf numFmtId="0" fontId="0" fillId="13" borderId="0" xfId="0" applyFill="1"/>
    <xf numFmtId="0" fontId="0" fillId="11" borderId="0" xfId="0" applyFill="1"/>
    <xf numFmtId="0" fontId="0" fillId="0" borderId="0" xfId="0" applyAlignment="1">
      <alignment wrapText="1"/>
    </xf>
    <xf numFmtId="0" fontId="0" fillId="14" borderId="0" xfId="0" applyFill="1"/>
    <xf numFmtId="1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0" fontId="8" fillId="0" borderId="0" xfId="2" applyFill="1"/>
    <xf numFmtId="0" fontId="0" fillId="0" borderId="1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0" fillId="0" borderId="11" xfId="0" applyNumberFormat="1" applyBorder="1" applyAlignment="1">
      <alignment vertical="center"/>
    </xf>
    <xf numFmtId="1" fontId="0" fillId="0" borderId="18" xfId="0" applyNumberForma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9" borderId="16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2" borderId="16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5" borderId="18" xfId="0" applyFill="1" applyBorder="1" applyAlignment="1">
      <alignment vertical="center"/>
    </xf>
    <xf numFmtId="0" fontId="0" fillId="15" borderId="16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0" fillId="11" borderId="16" xfId="0" applyFill="1" applyBorder="1" applyAlignment="1">
      <alignment vertical="center"/>
    </xf>
    <xf numFmtId="0" fontId="0" fillId="0" borderId="0" xfId="0" applyNumberFormat="1"/>
    <xf numFmtId="0" fontId="0" fillId="15" borderId="19" xfId="0" applyFill="1" applyBorder="1" applyAlignment="1">
      <alignment vertical="center"/>
    </xf>
    <xf numFmtId="0" fontId="0" fillId="12" borderId="18" xfId="0" applyFill="1" applyBorder="1" applyAlignment="1">
      <alignment vertical="center"/>
    </xf>
    <xf numFmtId="0" fontId="0" fillId="11" borderId="18" xfId="0" applyFill="1" applyBorder="1" applyAlignment="1">
      <alignment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537">
    <dxf>
      <numFmt numFmtId="1" formatCode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z val="12"/>
        <color rgb="FF000000"/>
        <name val="Aptos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/>
        <vertical/>
        <horizontal/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/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border>
        <top style="thin">
          <color theme="3" tint="0.249977111117893"/>
        </top>
      </border>
    </dxf>
    <dxf>
      <border diagonalUp="0" diagonalDown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alignment horizontal="general" vertical="center" textRotation="0" wrapText="0" indent="0" justifyLastLine="0" shrinkToFit="0" readingOrder="0"/>
    </dxf>
    <dxf>
      <border>
        <bottom style="thin">
          <color theme="3" tint="0.249977111117893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FFCC"/>
      <color rgb="FFFF3300"/>
      <color rgb="FFFC9EA5"/>
      <color rgb="FFFFE4A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 JULIO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21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 JULIO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RECLAMO</c:v>
                  </c:pt>
                  <c:pt idx="3">
                    <c:v>SOLICITUD DE ACCESO A LA INFORMACION</c:v>
                  </c:pt>
                  <c:pt idx="4">
                    <c:v>SOLICITUD DE ACCESO A LA INFORMACION 10 dias</c:v>
                  </c:pt>
                  <c:pt idx="5">
                    <c:v>DERECHO DE PETICION DE INTERES GENERAL</c:v>
                  </c:pt>
                  <c:pt idx="6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5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16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 JULIO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224.422037037039" createdVersion="8" refreshedVersion="8" minRefreshableVersion="3" recordCount="224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7-18T00:00:00" count="241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  <d v="2026-06-24T00:00:00"/>
        <d v="2026-07-01T00:00:00"/>
        <d v="2026-07-03T00:00:00"/>
        <d v="2026-07-09T00:00:00"/>
        <d v="2026-07-15T00:00:00"/>
        <d v="2026-07-17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7-16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7-18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8/07/2026"/>
        </groupItems>
      </fieldGroup>
    </cacheField>
    <cacheField name="Trimestres (FECHA INGRESO BASE)" numFmtId="0" databaseField="0">
      <fieldGroup base="0">
        <rangePr groupBy="quarters" startDate="2006-02-04T00:00:00" endDate="2026-07-18T00:00:00"/>
        <groupItems count="6">
          <s v="&lt;4/02/2006"/>
          <s v="Trim.1"/>
          <s v="Trim.2"/>
          <s v="Trim.3"/>
          <s v="Trim.4"/>
          <s v="&gt;18/07/2026"/>
        </groupItems>
      </fieldGroup>
    </cacheField>
    <cacheField name="Años (FECHA INGRESO BASE)" numFmtId="0" databaseField="0">
      <fieldGroup base="0">
        <rangePr groupBy="years" startDate="2006-02-04T00:00:00" endDate="2026-07-18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8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26.545415277775" createdVersion="8" refreshedVersion="8" minRefreshableVersion="3" recordCount="38" xr:uid="{F35393A0-9E13-4BF3-94DA-6428F992792F}">
  <cacheSource type="worksheet">
    <worksheetSource name="Tabla3"/>
  </cacheSource>
  <cacheFields count="7">
    <cacheField name="Número petición" numFmtId="0">
      <sharedItems containsSemiMixedTypes="0" containsString="0" containsNumber="1" containsInteger="1" minValue="3180262026" maxValue="5073262026"/>
    </cacheField>
    <cacheField name="Orfeo" numFmtId="1">
      <sharedItems containsSemiMixedTypes="0" containsString="0" containsNumber="1" containsInteger="1" minValue="20264211818512" maxValue="20264602557292"/>
    </cacheField>
    <cacheField name="Dependencia Orfeo" numFmtId="0">
      <sharedItems/>
    </cacheField>
    <cacheField name="Usu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37"/>
    </cacheField>
    <cacheField name="Tipo de pendiente" numFmtId="0">
      <sharedItems count="3">
        <s v="VENCIDO "/>
        <s v="PROXIMO A VENCER"/>
        <s v="PENDIENTE EN TERMIN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44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Gestionado"/>
    <x v="0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TRAMITE CONCLUIDO"/>
    <s v="TRAMITE CERRADO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Gestionado"/>
    <x v="0"/>
    <n v="20264601365472"/>
    <s v="ALCALDIA LOCAL DE CHAPINERO"/>
    <s v="X"/>
    <x v="1"/>
    <x v="2"/>
    <s v="ALVARO ANDRES DIAZ CAICEDO"/>
    <e v="#N/A"/>
    <s v="Sin respuesta al peticionario"/>
    <s v="DEYFER ALEXANDER ROA PALACIOS"/>
    <n v="47"/>
    <s v="ALCALDÍA "/>
    <s v="TRAMITE CONCLUIDO"/>
    <s v="TRAMITE CERRADO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Gestionado"/>
    <x v="0"/>
    <n v="20264601659162"/>
    <s v="ALCALDIA LOCAL DE CHAPINERO"/>
    <s v="X"/>
    <x v="0"/>
    <x v="2"/>
    <s v="DAVID RICARDO PENALOZA LOMBO"/>
    <e v="#N/A"/>
    <s v="Sin respuesta al peticionario"/>
    <s v="DEYFER ALEXANDER ROA PALACIOS"/>
    <n v="32"/>
    <s v="ALCALDÍA "/>
    <s v="TRAMITE CONCLUIDO"/>
    <s v="TRAMITE CERRADO"/>
    <m/>
    <m/>
    <s v="PENDIENTE"/>
  </r>
  <r>
    <x v="226"/>
    <n v="3456432026"/>
    <d v="2026-05-13T00:00:00"/>
    <s v="Gestionado"/>
    <x v="0"/>
    <n v="20264601671052"/>
    <s v="ALCALDIA LOCAL DE CHAPINERO"/>
    <s v="X"/>
    <x v="1"/>
    <x v="5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Gestionado"/>
    <x v="0"/>
    <n v="20264601811802"/>
    <s v="ALCALDIA LOCAL DE CHAPINERO"/>
    <s v="X"/>
    <x v="1"/>
    <x v="5"/>
    <s v="JULIAN RENE RENGIFO NINO"/>
    <e v="#N/A"/>
    <s v="Sin respuesta al peticionario"/>
    <s v="DEYFER ALEXANDER ROA PALACIOS"/>
    <n v="33"/>
    <s v="ALCALDÍA "/>
    <s v="TRAMITE CONCLUIDO"/>
    <s v="TRAMITE CERRADO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Gestionado"/>
    <x v="0"/>
    <n v="20264601810492"/>
    <s v="ALCALDIA LOCAL DE CHAPINERO"/>
    <s v="X"/>
    <x v="0"/>
    <x v="2"/>
    <s v="LINA MARIA VARGAS ACUNA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Gestionado"/>
    <x v="0"/>
    <n v="2026421178188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30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Gestionado"/>
    <x v="0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Gestionado"/>
    <x v="0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Gestionado"/>
    <x v="0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TRAMITE CONCLUIDO"/>
    <s v="TRAMITE CERRADO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Gestionado"/>
    <x v="0"/>
    <n v="20264601929292"/>
    <s v="ALCALDIA LOCAL DE CHAPINERO"/>
    <s v="X"/>
    <x v="1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30"/>
    <n v="3997452026"/>
    <d v="2026-06-03T00:00:00"/>
    <s v="Gestionado"/>
    <x v="0"/>
    <n v="20264601977862"/>
    <s v="ALCALDIA LOCAL DE CHAPINERO"/>
    <s v="X"/>
    <x v="14"/>
    <x v="2"/>
    <s v="EDUARDO ANDRES BUSTOS VIVERO"/>
    <e v="#N/A"/>
    <s v="Sin respuesta al peticionario"/>
    <s v="DEYFER ALEXANDER ROA PALACIOS"/>
    <n v="11"/>
    <s v="ALCALDÍA "/>
    <s v="TRAMITE CONCLUIDO"/>
    <s v="TRAMITE CERRADO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Gestionado"/>
    <x v="0"/>
    <n v="20264211971652"/>
    <s v="ALCALDIA LOCAL DE CHAPINERO"/>
    <s v="X"/>
    <x v="0"/>
    <x v="2"/>
    <s v="MONIZA MONTES MERCADO(E)"/>
    <e v="#N/A"/>
    <s v="Sin respuesta al peticionario"/>
    <s v="DEYFER ALEXANDER ROA PALACIOS"/>
    <n v="32"/>
    <s v="ALCALDÍA "/>
    <s v="TRAMITE CONCLUIDO"/>
    <s v="TRAMITE CERRADO"/>
    <m/>
    <m/>
    <s v="PENDIENTE"/>
  </r>
  <r>
    <x v="230"/>
    <n v="4021662026"/>
    <d v="2026-06-03T00:00:00"/>
    <s v="Pendiente vencidos"/>
    <x v="1"/>
    <n v="20264211971742"/>
    <s v="ALCALDIA LOCAL DE CHAPINERO"/>
    <s v="X"/>
    <x v="0"/>
    <x v="2"/>
    <s v="JIMMY DAVID RIOS JADED"/>
    <e v="#N/A"/>
    <s v="Sin respuesta al peticionario"/>
    <s v="DEYFER ALEXANDER ROA PALACIOS"/>
    <n v="25"/>
    <s v="ALCALDÍA "/>
    <s v="SIN RESPUESTA"/>
    <s v="Pendiente "/>
    <m/>
    <m/>
    <s v="PENDIENTE"/>
  </r>
  <r>
    <x v="230"/>
    <n v="4022842026"/>
    <d v="2026-06-04T00:00:00"/>
    <s v="Pendiente vencidos"/>
    <x v="1"/>
    <n v="20264601990332"/>
    <s v="ALCALDIA LOCAL DE CHAPINERO"/>
    <s v="X"/>
    <x v="1"/>
    <x v="5"/>
    <s v="JULIAN RENE RENGIFO NINO"/>
    <e v="#N/A"/>
    <s v="Sin respuesta al peticionario"/>
    <s v="DEYFER ALEXANDER ROA PALACIOS"/>
    <n v="25"/>
    <s v="ALCALDÍA "/>
    <s v="SIN RESPUESTA"/>
    <s v="Pendiente "/>
    <m/>
    <m/>
    <s v="PENDIENTE"/>
  </r>
  <r>
    <x v="230"/>
    <n v="4067822026"/>
    <d v="2026-06-08T00:00:00"/>
    <s v="Gestionado"/>
    <x v="0"/>
    <n v="20264602028342"/>
    <s v="ALCALDIA LOCAL DE CHAPINERO"/>
    <s v="X"/>
    <x v="2"/>
    <x v="5"/>
    <s v="JULIAN RENE RENGIFO NINO"/>
    <e v="#N/A"/>
    <s v="Sin respuesta al peticionario"/>
    <s v="DEYFER ALEXANDER ROA PALACIOS"/>
    <n v="23"/>
    <s v="ALCALDÍA "/>
    <s v="TRAMITE CONCLUIDO"/>
    <s v="TRAMITE CERRADO"/>
    <m/>
    <m/>
    <s v="PENDIENTE"/>
  </r>
  <r>
    <x v="230"/>
    <n v="4079742026"/>
    <d v="2026-06-05T00:00:00"/>
    <s v="Gestionado"/>
    <x v="0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TRAMITE CONCLUIDO"/>
    <s v="TRAMITE CERRADO"/>
    <m/>
    <m/>
    <s v="PENDIENTE"/>
  </r>
  <r>
    <x v="231"/>
    <n v="4098942026"/>
    <d v="2026-06-09T00:00:00"/>
    <s v="Gestionado"/>
    <x v="0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1"/>
    <n v="4141802026"/>
    <d v="2026-06-10T00:00:00"/>
    <s v="Gestionado"/>
    <x v="0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232"/>
    <n v="3674402026"/>
    <d v="2026-05-29T00:00:00"/>
    <s v="Gestionado"/>
    <x v="0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TRAMITE CONCLUIDO"/>
    <s v="TRAMITE CERRADO"/>
    <m/>
    <m/>
    <s v="PENDIENTE"/>
  </r>
  <r>
    <x v="232"/>
    <n v="3180262026"/>
    <d v="2026-06-11T00:00:00"/>
    <s v="Gestionado"/>
    <x v="0"/>
    <n v="20264602074862"/>
    <s v="ALCALDIA LOCAL DE CHAPINERO"/>
    <s v="X"/>
    <x v="1"/>
    <x v="5"/>
    <s v="JULIAN RENE RENGIFO NINO"/>
    <e v="#N/A"/>
    <s v="Sin respuesta al peticionario"/>
    <s v="DEYFER ALEXANDER ROA PALACIOS"/>
    <n v="22"/>
    <s v="ALCALDÍA "/>
    <s v="TRAMITE CONCLUIDO"/>
    <s v="TRAMITE CERRADO"/>
    <m/>
    <m/>
    <s v="PENDIENTE"/>
  </r>
  <r>
    <x v="232"/>
    <n v="3628842026"/>
    <d v="2026-06-16T00:00:00"/>
    <s v="Gestionado"/>
    <x v="0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Gestionado"/>
    <x v="0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Gestionado"/>
    <x v="0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64082026"/>
    <d v="2026-06-17T00:00:00"/>
    <s v="Gestionado"/>
    <x v="0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4"/>
    <n v="3703042026"/>
    <d v="2026-06-17T00:00:00"/>
    <s v="Gestionado"/>
    <x v="0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34"/>
    <n v="3950402026"/>
    <d v="2026-06-18T00:00:00"/>
    <s v="Gestionado"/>
    <x v="0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01482026"/>
    <d v="2026-06-18T00:00:00"/>
    <s v="Gestionado"/>
    <x v="0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20252026"/>
    <d v="2026-06-18T00:00:00"/>
    <s v="Gestionado"/>
    <x v="0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4"/>
    <n v="4340842026"/>
    <d v="2026-06-18T00:00:00"/>
    <s v="Gestionado"/>
    <x v="0"/>
    <n v="2026460215788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35"/>
    <n v="4365992026"/>
    <d v="2026-06-22T00:00:00"/>
    <s v="Gestionado"/>
    <x v="0"/>
    <n v="20264602202952"/>
    <s v="ALCALDIA LOCAL DE CHAPINERO"/>
    <s v="X"/>
    <x v="0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35"/>
    <n v="4420632026"/>
    <d v="2026-06-22T00:00:00"/>
    <s v="Gestionado"/>
    <x v="0"/>
    <n v="202646021986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6"/>
    <n v="4226212026"/>
    <d v="2026-06-23T00:00:00"/>
    <s v="Gestionado"/>
    <x v="0"/>
    <n v="20264602219312"/>
    <s v="ALCALDIA LOCAL DE CHAPINERO"/>
    <s v="X"/>
    <x v="0"/>
    <x v="2"/>
    <s v="ROSSEMBERG ORLANDO NOVOA RODRIGUEZ"/>
    <e v="#N/A"/>
    <s v="Sin respuesta al peticionario"/>
    <s v="DEYFER ALEXANDER ROA PALACIOS"/>
    <n v="18"/>
    <s v="ALCALDÍA "/>
    <s v="TRAMITE CONCLUIDO"/>
    <s v="TRAMITE CERRADO"/>
    <m/>
    <m/>
    <s v="PENDIENTE"/>
  </r>
  <r>
    <x v="236"/>
    <n v="4306532026"/>
    <d v="2026-06-23T00:00:00"/>
    <s v="Gestionado"/>
    <x v="0"/>
    <n v="2026460221265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36"/>
    <n v="4420702026"/>
    <d v="2026-06-24T00:00:00"/>
    <s v="Pendiente en terminos"/>
    <x v="2"/>
    <n v="20264602239342"/>
    <s v="ALCALDIA LOCAL DE CHAPINERO"/>
    <s v="X"/>
    <x v="0"/>
    <x v="2"/>
    <s v="ROSSEMBERG ORLANDO NOVOA RODRIGUEZ"/>
    <e v="#N/A"/>
    <s v="Sin respuesta al peticionario"/>
    <s v="DEYFER ALEXANDER ROA PALACIOS"/>
    <n v="12"/>
    <s v="ALCALDÍA "/>
    <s v="SIN RESPUESTA"/>
    <s v="Pendiente "/>
    <m/>
    <m/>
    <s v="PENDIENTE"/>
  </r>
  <r>
    <x v="236"/>
    <n v="4475852026"/>
    <d v="2026-06-29T00:00:00"/>
    <s v="Pendiente en terminos"/>
    <x v="2"/>
    <n v="20264602282152"/>
    <s v="ALCALDIA LOCAL DE CHAPINERO"/>
    <s v="X"/>
    <x v="1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36"/>
    <n v="4491712026"/>
    <d v="2026-06-24T00:00:00"/>
    <s v="Gestionado"/>
    <x v="0"/>
    <n v="202646022359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236"/>
    <n v="4532682026"/>
    <d v="2026-06-29T00:00:00"/>
    <s v="Pendiente en terminos"/>
    <x v="2"/>
    <n v="2026460228427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37"/>
    <n v="4078182026"/>
    <d v="2026-06-26T00:00:00"/>
    <s v="Pendiente en terminos"/>
    <x v="2"/>
    <n v="2026460226766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37"/>
    <n v="4465772026"/>
    <d v="2026-06-26T00:00:00"/>
    <s v="Gestionado"/>
    <x v="0"/>
    <n v="2026460226809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TRAMITE CONCLUIDO"/>
    <s v="TRAMITE CERRADO"/>
    <m/>
    <m/>
    <s v="PENDIENTE"/>
  </r>
  <r>
    <x v="237"/>
    <n v="4524482026"/>
    <d v="2026-06-26T00:00:00"/>
    <s v="Gestionado"/>
    <x v="0"/>
    <n v="20264602285192"/>
    <s v="ALCALDIA LOCAL DE CHAPINERO"/>
    <s v="X"/>
    <x v="0"/>
    <x v="2"/>
    <s v="BRAYAN STIVEN SUAREZ BORJA"/>
    <e v="#N/A"/>
    <s v="Sin respuesta al peticionario"/>
    <s v="DEYFER ALEXANDER ROA PALACIOS"/>
    <n v="8"/>
    <s v="ALCALDÍA "/>
    <s v="TRAMITE CONCLUIDO"/>
    <s v="TRAMITE CERRADO"/>
    <m/>
    <m/>
    <s v="PENDIENTE"/>
  </r>
  <r>
    <x v="237"/>
    <n v="4537932026"/>
    <d v="2026-06-28T00:00:00"/>
    <s v="Gestionado"/>
    <x v="0"/>
    <n v="20264602280812"/>
    <s v="ALCALDIA LOCAL DE CHAPINERO"/>
    <s v="X"/>
    <x v="0"/>
    <x v="2"/>
    <s v="DAVID FELIPE MELO TAMAYO"/>
    <e v="#N/A"/>
    <s v="Sin respuesta al peticionario"/>
    <s v="DEYFER ALEXANDER ROA PALACIOS"/>
    <n v="7"/>
    <s v="ALCALDÍA "/>
    <s v="TRAMITE CONCLUIDO"/>
    <s v="TRAMITE CERRADO"/>
    <m/>
    <m/>
    <s v="PENDIENTE"/>
  </r>
  <r>
    <x v="237"/>
    <n v="4564192026"/>
    <d v="2026-06-26T00:00:00"/>
    <s v="Pendiente en terminos"/>
    <x v="2"/>
    <n v="20264602274062"/>
    <s v="ALCALDIA LOCAL DE CHAPINERO"/>
    <s v="X"/>
    <x v="1"/>
    <x v="2"/>
    <s v="JULIETH DANIELA MARTINEZ MARTINEZ"/>
    <e v="#N/A"/>
    <s v="Sin respuesta al peticionario"/>
    <s v="DEYFER ALEXANDER ROA PALACIOS"/>
    <n v="7"/>
    <s v="ALCALDÍA "/>
    <s v="SIN RESPUESTA"/>
    <s v="Pendiente "/>
    <m/>
    <m/>
    <s v="PENDIENTE"/>
  </r>
  <r>
    <x v="237"/>
    <n v="4607982026"/>
    <d v="2026-06-26T00:00:00"/>
    <s v="Gestionado"/>
    <x v="0"/>
    <n v="20264212274582"/>
    <s v="ALCALDIA LOCAL DE CHAPINERO"/>
    <s v="X"/>
    <x v="0"/>
    <x v="5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37"/>
    <n v="4566492026"/>
    <d v="2026-06-30T00:00:00"/>
    <s v="Gestionado"/>
    <x v="0"/>
    <n v="202646022951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7"/>
    <n v="4610892026"/>
    <d v="2026-07-01T00:00:00"/>
    <s v="Pendiente en terminos"/>
    <x v="2"/>
    <n v="20264602301742"/>
    <s v="ALCALDIA LOCAL DE CHAPINERO"/>
    <s v="X"/>
    <x v="0"/>
    <x v="2"/>
    <s v="LIA VALERIA LIAN LEMUS"/>
    <e v="#N/A"/>
    <s v="Sin respuesta al peticionario"/>
    <s v="DEYFER ALEXANDER ROA PALACIOS"/>
    <n v="6"/>
    <s v="ALCALDÍA "/>
    <s v="SIN RESPUESTA"/>
    <s v="Pendiente "/>
    <m/>
    <m/>
    <s v="PENDIENTE"/>
  </r>
  <r>
    <x v="237"/>
    <n v="4613162026"/>
    <d v="2026-07-01T00:00:00"/>
    <s v="Pendiente en terminos"/>
    <x v="2"/>
    <n v="2026460231877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x v="238"/>
    <n v="4610532026"/>
    <d v="2026-07-03T00:00:00"/>
    <s v="Pendiente en terminos"/>
    <x v="2"/>
    <n v="20264602342262"/>
    <s v="ALCALDIA LOCAL DE CHAPINERO"/>
    <s v="X"/>
    <x v="14"/>
    <x v="2"/>
    <s v="DANIELA LOPEZ TINJACA"/>
    <e v="#N/A"/>
    <s v="Sin respuesta al peticionario"/>
    <s v="DEYFER ALEXANDER ROA PALACIOS"/>
    <n v="4"/>
    <s v="ALCALDÍA "/>
    <s v="SIN RESPUESTA"/>
    <s v="Pendiente "/>
    <m/>
    <m/>
    <s v="PENDIENTE"/>
  </r>
  <r>
    <x v="238"/>
    <s v=" _x0009_4566632026"/>
    <d v="2026-07-02T00:00:00"/>
    <s v="Gestionado"/>
    <x v="0"/>
    <n v="20264602328902"/>
    <s v="ALCALDIA LOCAL DE CHAPINERO"/>
    <s v="X"/>
    <x v="0"/>
    <x v="2"/>
    <s v="EDGAR DUVAN SUAREZ RINCON"/>
    <e v="#N/A"/>
    <s v="Sin respuesta al peticionario"/>
    <s v="DEYFER ALEXANDER ROA PALACIOS"/>
    <n v="9"/>
    <s v="ALCALDÍA "/>
    <s v="TRAMITE CONCLUIDO"/>
    <s v="TRAMITE CERRADO"/>
    <m/>
    <m/>
    <s v="PENDIENTE"/>
  </r>
  <r>
    <x v="238"/>
    <s v=" _x0009_4566682026"/>
    <d v="2026-07-05T00:00:00"/>
    <s v="Pendiente en terminos"/>
    <x v="2"/>
    <n v="20264602363152"/>
    <s v="ALCALDIA LOCAL DE CHAPINERO"/>
    <s v="X"/>
    <x v="0"/>
    <x v="5"/>
    <s v="JULIAN RENE RENGIFO NINO"/>
    <e v="#N/A"/>
    <s v="Sin respuesta al peticionario"/>
    <s v="DEYFER ALEXANDER ROA PALACIOS"/>
    <n v="9"/>
    <s v="ALCALDÍA "/>
    <s v="SIN RESPUESTA"/>
    <s v="Pendiente "/>
    <m/>
    <m/>
    <s v="PENDIENTE"/>
  </r>
  <r>
    <x v="238"/>
    <s v=" _x0009_4720092026"/>
    <d v="2026-07-06T00:00:00"/>
    <s v="Pendiente en terminos"/>
    <x v="2"/>
    <n v="20264602368662"/>
    <s v="ALCALDIA LOCAL DE CHAPINERO"/>
    <s v="X"/>
    <x v="5"/>
    <x v="2"/>
    <s v="GABRIEL ROBERTO CHAPARRO TATAR"/>
    <e v="#N/A"/>
    <s v="Sin respuesta al peticionario"/>
    <s v="DEYFER ALEXANDER ROA PALACIOS"/>
    <n v="4"/>
    <s v="ALCALDÍA "/>
    <s v="SIN RESPUESTA"/>
    <s v="Pendiente "/>
    <m/>
    <m/>
    <s v="PENDIENTE"/>
  </r>
  <r>
    <x v="238"/>
    <s v=" _x0009_4298072026"/>
    <d v="2026-07-06T00:00:00"/>
    <s v="Pendiente en terminos"/>
    <x v="2"/>
    <n v="20264602369432"/>
    <s v="ALCALDIA LOCAL DE CHAPINERO"/>
    <s v="X"/>
    <x v="1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x v="238"/>
    <s v=" _x0009_4728532026"/>
    <d v="2026-07-06T00:00:00"/>
    <s v="Gestionado"/>
    <x v="0"/>
    <n v="20264602375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238"/>
    <s v=" _x0009_4738952026"/>
    <d v="2026-07-06T00:00:00"/>
    <s v="Pendiente en terminos"/>
    <x v="2"/>
    <n v="202646023783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9"/>
    <n v="4720242026"/>
    <d v="2026-07-07T00:00:00"/>
    <s v="Pendiente en terminos"/>
    <x v="2"/>
    <n v="2026460239100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37892026"/>
    <d v="2026-07-07T00:00:00"/>
    <s v="Pendiente en terminos"/>
    <x v="2"/>
    <n v="20264602392972"/>
    <s v="ALCALDIA LOCAL DE CHAPINERO"/>
    <s v="X"/>
    <x v="0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39"/>
    <n v="4610672026"/>
    <d v="2026-07-06T00:00:00"/>
    <s v="Pendiente en terminos"/>
    <x v="2"/>
    <n v="20264602378182"/>
    <s v="ALCALDIA LOCAL DE CHAPINERO"/>
    <s v="X"/>
    <x v="0"/>
    <x v="2"/>
    <s v="GABRIEL ROBERTO CHAPARRO TATAR"/>
    <e v="#N/A"/>
    <s v="Sin respuesta al peticionario"/>
    <s v="DEYFER ALEXANDER ROA PALACIOS"/>
    <n v="9"/>
    <s v="ALCALDÍA "/>
    <s v="SIN RESPUESTA"/>
    <s v="Pendiente "/>
    <m/>
    <m/>
    <s v="PENDIENTE"/>
  </r>
  <r>
    <x v="239"/>
    <n v="4770222026"/>
    <d v="2026-07-06T00:00:00"/>
    <s v="Pendiente en terminos"/>
    <x v="2"/>
    <n v="20264212380702"/>
    <s v="ALCALDIA LOCAL DE CHAPINERO"/>
    <s v="X"/>
    <x v="0"/>
    <x v="5"/>
    <s v="ANGELA MARIA SAMUDIO LOPEZ"/>
    <e v="#N/A"/>
    <s v="Sin respuesta al peticionario"/>
    <s v="DEYFER ALEXANDER ROA PALACIOS"/>
    <n v="5"/>
    <s v="ALCALDÍA "/>
    <s v="SIN RESPUESTA"/>
    <s v="Pendiente "/>
    <m/>
    <m/>
    <s v="PENDIENTE"/>
  </r>
  <r>
    <x v="239"/>
    <n v="4291872026"/>
    <d v="2026-07-08T00:00:00"/>
    <s v="Pendiente en terminos"/>
    <x v="2"/>
    <n v="2026460240057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67542026"/>
    <d v="2026-07-09T00:00:00"/>
    <s v="Pendiente en terminos"/>
    <x v="2"/>
    <n v="202646024180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97052026"/>
    <d v="2026-07-08T00:00:00"/>
    <s v="Pendiente en terminos"/>
    <x v="2"/>
    <n v="202642124051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SIN RESPUESTA"/>
    <s v="Pendiente "/>
    <m/>
    <m/>
    <s v="PENDIENTE"/>
  </r>
  <r>
    <x v="240"/>
    <n v="4823322026"/>
    <d v="2026-07-10T00:00:00"/>
    <s v="Pendiente en terminos"/>
    <x v="2"/>
    <n v="2026460244131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x v="240"/>
    <n v="4647002026"/>
    <d v="2026-07-14T00:00:00"/>
    <s v="Pendiente en terminos"/>
    <x v="2"/>
    <n v="20264602461282"/>
    <s v="ALCALDIA LOCAL DE CHAPINERO"/>
    <s v="X"/>
    <x v="5"/>
    <x v="5"/>
    <s v="ANGEL FEDERICO CASTILLO VANEGAS"/>
    <e v="#N/A"/>
    <s v="Sin respuesta al peticionario"/>
    <s v="DEYFER ALEXANDER ROA PALACIOS"/>
    <n v="3"/>
    <s v="ALCALDÍA "/>
    <s v="SIN RESPUESTA"/>
    <s v="Pendiente "/>
    <m/>
    <m/>
    <s v="PENDIENTE"/>
  </r>
  <r>
    <x v="240"/>
    <n v="4843752026"/>
    <d v="2026-07-15T00:00:00"/>
    <s v="Pendiente en terminos"/>
    <x v="2"/>
    <n v="20264602489602"/>
    <s v="ALCALDIA LOCAL DE CHAPINERO"/>
    <s v="X"/>
    <x v="6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40"/>
    <n v="4865152026"/>
    <d v="2026-07-15T00:00:00"/>
    <s v="Pendiente en terminos"/>
    <x v="2"/>
    <n v="2026460247972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0"/>
    <n v="4904092026"/>
    <d v="2026-07-14T00:00:00"/>
    <s v="Pendiente en terminos"/>
    <x v="2"/>
    <n v="20264602469182"/>
    <s v="ALCALDIA LOCAL DE CHAPINERO"/>
    <s v="X"/>
    <x v="1"/>
    <x v="2"/>
    <s v="MATEO CORREA GRAND"/>
    <e v="#N/A"/>
    <s v="Sin respuesta al peticionario"/>
    <s v="DEYFER ALEXANDER ROA PALACIOS"/>
    <n v="2"/>
    <s v="ALCALDÍA "/>
    <s v="SIN RESPUESTA"/>
    <s v="Pendiente "/>
    <m/>
    <m/>
    <s v="PENDIENTE"/>
  </r>
  <r>
    <x v="240"/>
    <n v="4908762026"/>
    <d v="2026-07-15T00:00:00"/>
    <s v="Pendiente en terminos"/>
    <x v="2"/>
    <n v="2026460247734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">
  <r>
    <n v="3764112026"/>
    <n v="20264211818512"/>
    <s v="Area de Gestion Policiva  Jurídica Chapinero"/>
    <s v="ANDREA CAROLINA ALFARO SALAS"/>
    <s v="DERECHO DE PETICION DE INTERES GENERAL"/>
    <n v="37"/>
    <x v="0"/>
  </r>
  <r>
    <n v="3180262026"/>
    <n v="20264602074862"/>
    <s v="Area de Gestion de Desarrollo Local Chapinero"/>
    <s v="JOHN ELKIN FEO DUITAMA"/>
    <s v="DERECHO DE PETICION DE INTERES PARTICULAR"/>
    <n v="30"/>
    <x v="0"/>
  </r>
  <r>
    <n v="4021662026"/>
    <n v="20264211971742"/>
    <s v="Area de Gestion de Desarrollo Local Chapinero"/>
    <s v="ANA GABRIELA SANCHEZ CUBILLOS"/>
    <s v="DERECHO DE PETICION DE INTERES GENERAL"/>
    <n v="30"/>
    <x v="0"/>
  </r>
  <r>
    <n v="4022842026"/>
    <n v="20264601990332"/>
    <s v="Area de Gestion Policiva  Jurídica Chapinero"/>
    <s v="JULIAN RENE RENGIFO NINO"/>
    <s v="DERECHO DE PETICION DE INTERES PARTICULAR"/>
    <n v="27"/>
    <x v="0"/>
  </r>
  <r>
    <n v="4420702026"/>
    <n v="20264602239342"/>
    <s v="Area de Gestion de Desarrollo Local Chapinero"/>
    <s v="CARLOS ANDRES LEMUS ACEVEDO"/>
    <s v="DERECHO DE PETICION DE INTERES GENERAL"/>
    <n v="19"/>
    <x v="0"/>
  </r>
  <r>
    <n v="4078182026"/>
    <n v="20264602267662"/>
    <s v="Area de Gestion de Desarrollo Local Chapinero"/>
    <s v="FABIAN ANDRES CARDONA MARTINEZ"/>
    <s v="DERECHO DE PETICION DE INTERES GENERAL"/>
    <n v="16"/>
    <x v="0"/>
  </r>
  <r>
    <n v="4564192026"/>
    <n v="20264602274062"/>
    <s v="Area de Gestion de Desarrollo Local Chapinero"/>
    <s v="JULIETH DANIELA MARTINEZ MARTINEZ"/>
    <s v="DERECHO DE PETICION DE INTERES PARTICULAR"/>
    <n v="15"/>
    <x v="0"/>
  </r>
  <r>
    <n v="4610532026"/>
    <n v="20264602342262"/>
    <s v="Area de Gestion de Desarrollo Local Chapinero"/>
    <s v="DANIELA LOPEZ TINJACA"/>
    <s v="SOLICITUD DE ACCESO A LA INFORMACION 10 DIAS"/>
    <n v="14"/>
    <x v="0"/>
  </r>
  <r>
    <n v="4610672026"/>
    <n v="20264602378182"/>
    <s v="Area de Gestion de Desarrollo Local Chapinero"/>
    <s v="GABRIEL ROBERTO CHAPARRO TATAR"/>
    <s v="DERECHO DE PETICION DE INTERES GENERAL"/>
    <n v="14"/>
    <x v="1"/>
  </r>
  <r>
    <n v="4566682026"/>
    <n v="20264602363152"/>
    <s v="Area de Gestion Policiva  Jurídica Chapinero"/>
    <s v="JULIAN RENE RENGIFO NINO"/>
    <s v="DERECHO DE PETICION DE INTERES GENERAL"/>
    <n v="14"/>
    <x v="1"/>
  </r>
  <r>
    <n v="4610892026"/>
    <n v="20264602301742"/>
    <s v="Area de Gestion de Desarrollo Local Chapinero"/>
    <s v="LIA VALERIA LIAN LEMUS"/>
    <s v="DERECHO DE PETICION DE INTERES GENERAL"/>
    <n v="14"/>
    <x v="1"/>
  </r>
  <r>
    <n v="4720092026"/>
    <n v="20264602368662"/>
    <s v="Area de Gestion de Desarrollo Local Chapinero"/>
    <s v="GABRIEL ROBERTO CHAPARRO TATAR"/>
    <s v="SOLICITUD DE ACCESO A LA INFORMACION 10 DIAS"/>
    <n v="11"/>
    <x v="0"/>
  </r>
  <r>
    <n v="4720242026"/>
    <n v="20264602391002"/>
    <s v="Area de Gestion de Desarrollo Local Chapinero"/>
    <s v="LINA MARIA VARGAS ACUNA"/>
    <s v="DERECHO DE PETICION DE INTERES GENERAL"/>
    <n v="11"/>
    <x v="1"/>
  </r>
  <r>
    <n v="4770222026"/>
    <n v="20264212380702"/>
    <s v="Area de Gestion Policiva  Jurídica Chapinero"/>
    <s v="ANGELA MARIA SAMUDIO LOPEZ"/>
    <s v="DERECHO DE PETICION DE INTERES GENERAL"/>
    <n v="10"/>
    <x v="1"/>
  </r>
  <r>
    <n v="4738952026"/>
    <n v="20264602378352"/>
    <s v="Area de Gestion de Desarrollo Local Chapinero"/>
    <s v="LUIS CARLOS CASTRO LOZANO"/>
    <s v="DERECHO DE PETICION DE INTERES GENERAL"/>
    <n v="10"/>
    <x v="1"/>
  </r>
  <r>
    <n v="4737892026"/>
    <n v="20264602392972"/>
    <s v="Area de Gestion de Desarrollo Local Chapinero"/>
    <s v="YEISON FAVIAN MORA ACEVEDO"/>
    <s v="DERECHO DE PETICION DE INTERES GENERAL"/>
    <n v="10"/>
    <x v="1"/>
  </r>
  <r>
    <n v="4842942026"/>
    <n v="20264602529842"/>
    <s v="Area de Gestion Policiva  Jurídica Chapinero"/>
    <s v="ANGEL FEDERICO CASTILLO VANEGAS"/>
    <s v="DERECHO DE PETICION DE INTERES PARTICULAR"/>
    <n v="9"/>
    <x v="1"/>
  </r>
  <r>
    <n v="4291872026"/>
    <n v="20264602400572"/>
    <s v="Area de Gestion de Desarrollo Local Chapinero"/>
    <s v="LINA MARIA VARGAS ACUNA"/>
    <s v="DERECHO DE PETICION DE INTERES GENERAL"/>
    <n v="8"/>
    <x v="2"/>
  </r>
  <r>
    <n v="4797052026"/>
    <n v="20264212405142"/>
    <s v="Area de Gestion de Desarrollo Local Chapinero"/>
    <s v="SANTIAGO STIVEN CASTELLANOS ESPITIA"/>
    <s v="DERECHO DE PETICION DE INTERES GENERAL"/>
    <n v="7"/>
    <x v="2"/>
  </r>
  <r>
    <n v="4532892026"/>
    <n v="20264602507452"/>
    <s v="Area de Gestion de Desarrollo Local Chapinero"/>
    <s v="EDGAR DUVAN SUAREZ RINCON"/>
    <s v="DERECHO DE PETICION DE INTERES PARTICULAR"/>
    <n v="6"/>
    <x v="2"/>
  </r>
  <r>
    <n v="4962722026"/>
    <n v="20264602507532"/>
    <s v="Area de Gestion de Desarrollo Local Chapinero"/>
    <s v="YEISON FAVIAN MORA ACEVEDO"/>
    <s v="DERECHO DE PETICION DE INTERES GENERAL"/>
    <n v="6"/>
    <x v="2"/>
  </r>
  <r>
    <n v="4823322026"/>
    <n v="20264602441312"/>
    <s v="Area de Gestion Policiva  Jurídica Chapinero"/>
    <s v="JULIAN RENE RENGIFO NINO"/>
    <s v="DERECHO DE PETICION DE INTERES PARTICULAR"/>
    <n v="6"/>
    <x v="2"/>
  </r>
  <r>
    <n v="4984582026"/>
    <n v="20264602509472"/>
    <s v="Area de Gestion de Desarrollo Local Chapinero"/>
    <s v="NATALIA JIMENEZ ARCINIEGAS"/>
    <s v="DERECHO DE PETICION DE INTERES GENERAL"/>
    <n v="5"/>
    <x v="2"/>
  </r>
  <r>
    <n v="4990002026"/>
    <n v="20264602514512"/>
    <s v="Area de Gestion de Desarrollo Local Chapinero"/>
    <s v="YEISON FAVIAN MORA ACEVEDO"/>
    <s v="DERECHO DE PETICION DE INTERES GENERAL"/>
    <n v="5"/>
    <x v="2"/>
  </r>
  <r>
    <n v="4997322026"/>
    <n v="20264602530342"/>
    <s v="Area de Gestion Policiva  Jurídica Chapinero"/>
    <s v="AMAURY LUIS RAMOS FLOREZ"/>
    <s v="DERECHO DE PETICION DE INTERES GENERAL"/>
    <n v="5"/>
    <x v="2"/>
  </r>
  <r>
    <n v="5006262026"/>
    <n v="20264212508052"/>
    <s v="Area de Gestion de Desarrollo Local Chapinero"/>
    <s v="MATEO CORREA GRAND"/>
    <s v="DERECHO DE PETICION DE INTERES GENERAL"/>
    <n v="4"/>
    <x v="2"/>
  </r>
  <r>
    <n v="4647002026"/>
    <n v="20264602461282"/>
    <s v="Area de Gestion Policiva  Jurídica Chapinero"/>
    <s v="ANGEL FEDERICO CASTILLO VANEGAS"/>
    <s v="SOLICITUD DE ACCESO A LA INFORMACION 10 DIAS"/>
    <n v="4"/>
    <x v="2"/>
  </r>
  <r>
    <n v="4843752026"/>
    <n v="20264602489602"/>
    <s v="Area de Gestion de Desarrollo Local Chapinero"/>
    <s v="ROSSEMBERG ORLANDO NOVOA RODRIGUEZ"/>
    <s v="RECLAMO"/>
    <n v="3"/>
    <x v="2"/>
  </r>
  <r>
    <n v="4996952026"/>
    <n v="20264602529922"/>
    <s v="Area de Gestion Policiva  Jurídica Chapinero"/>
    <s v="AMAURY LUIS RAMOS FLOREZ"/>
    <s v="DERECHO DE PETICION DE INTERES GENERAL"/>
    <n v="3"/>
    <x v="2"/>
  </r>
  <r>
    <n v="5024802026"/>
    <n v="20264602528552"/>
    <s v="Area de Gestion Policiva  Jurídica Chapinero"/>
    <s v="ANGEL FEDERICO CASTILLO VANEGAS"/>
    <s v="DERECHO DE PETICION DE INTERES PARTICULAR"/>
    <n v="3"/>
    <x v="2"/>
  </r>
  <r>
    <n v="5045472026"/>
    <n v="20264602553572"/>
    <s v="Area de Gestion de Desarrollo Local Chapinero"/>
    <s v="ROSSEMBERG ORLANDO NOVOA RODRIGUEZ"/>
    <s v="DERECHO DE PETICION DE INTERES GENERAL"/>
    <n v="3"/>
    <x v="2"/>
  </r>
  <r>
    <n v="4904092026"/>
    <n v="20264602469182"/>
    <s v="Area de Gestion de Desarrollo Local Chapinero"/>
    <s v="MATEO CORREA GRAND"/>
    <s v="DERECHO DE PETICION DE INTERES PARTICULAR"/>
    <n v="2"/>
    <x v="2"/>
  </r>
  <r>
    <n v="4865152026"/>
    <n v="20264602479722"/>
    <s v="Area de Gestion de Desarrollo Local Chapinero"/>
    <s v="ROSSEMBERG ORLANDO NOVOA RODRIGUEZ"/>
    <s v="DERECHO DE PETICION DE INTERES GENERAL"/>
    <n v="2"/>
    <x v="2"/>
  </r>
  <r>
    <n v="4908762026"/>
    <n v="20264602477342"/>
    <s v="Area de Gestion de Desarrollo Local Chapinero"/>
    <s v="ROSSEMBERG ORLANDO NOVOA RODRIGUEZ"/>
    <s v="DERECHO DE PETICION DE INTERES GENERAL"/>
    <n v="2"/>
    <x v="2"/>
  </r>
  <r>
    <n v="5049772026"/>
    <n v="20264602551112"/>
    <s v="Area de Gestion de Desarrollo Local Chapinero"/>
    <s v="ROSSEMBERG ORLANDO NOVOA RODRIGUEZ"/>
    <s v="QUEJA"/>
    <n v="1"/>
    <x v="2"/>
  </r>
  <r>
    <n v="5067792026"/>
    <n v="20264602550762"/>
    <s v="Area de Gestion de Desarrollo Local Chapinero"/>
    <s v="ROSSEMBERG ORLANDO NOVOA RODRIGUEZ"/>
    <s v="DERECHO DE PETICION DE INTERES GENERAL"/>
    <n v="1"/>
    <x v="2"/>
  </r>
  <r>
    <n v="5069322026"/>
    <n v="20264602555392"/>
    <s v="Area de Gestion de Desarrollo Local Chapinero"/>
    <s v="ROSSEMBERG ORLANDO NOVOA RODRIGUEZ"/>
    <s v="DERECHO DE PETICION DE INTERES GENERAL"/>
    <n v="1"/>
    <x v="2"/>
  </r>
  <r>
    <n v="5073262026"/>
    <n v="20264602557292"/>
    <s v="Area de Gestion Policiva  Inspecciones Chapinero"/>
    <s v="JULIAN RENE RENGIFO NINO"/>
    <s v="FELICITACION"/>
    <n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42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42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4">
    <pivotField numFmtId="14" showAll="0">
      <items count="242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0">
    <i>
      <x v="1"/>
    </i>
    <i r="1">
      <x v="2"/>
    </i>
    <i r="1">
      <x v="3"/>
    </i>
    <i r="1">
      <x v="7"/>
    </i>
    <i r="1">
      <x v="8"/>
    </i>
    <i r="1">
      <x v="26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512">
      <pivotArea type="all" dataOnly="0" outline="0" fieldPosition="0"/>
    </format>
    <format dxfId="511">
      <pivotArea outline="0" collapsedLevelsAreSubtotals="1" fieldPosition="0"/>
    </format>
    <format dxfId="510">
      <pivotArea field="4" type="button" dataOnly="0" labelOnly="1" outline="0" axis="axisRow" fieldPosition="0"/>
    </format>
    <format dxfId="509">
      <pivotArea dataOnly="0" labelOnly="1" outline="0" fieldPosition="0">
        <references count="1">
          <reference field="4" count="0"/>
        </references>
      </pivotArea>
    </format>
    <format dxfId="50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44D3CC-C9EA-4A5F-9B56-2A475086789B}" name="TablaDinámica9" cacheId="7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7" firstHeaderRow="1" firstDataRow="1" firstDataCol="1"/>
  <pivotFields count="7">
    <pivotField dataField="1" showAll="0"/>
    <pivotField numFmtId="1" showAll="0"/>
    <pivotField showAll="0"/>
    <pivotField showAll="0"/>
    <pivotField showAll="0"/>
    <pivotField showAll="0"/>
    <pivotField axis="axisRow" showAll="0">
      <items count="4">
        <item x="2"/>
        <item x="1"/>
        <item x="0"/>
        <item t="default"/>
      </items>
    </pivotField>
  </pivotFields>
  <rowFields count="1">
    <field x="6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Número petición" fld="0" subtotal="count" baseField="6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58" totalsRowShown="0" headerRowDxfId="536" dataDxfId="534" headerRowBorderDxfId="535" tableBorderDxfId="533" totalsRowBorderDxfId="532">
  <autoFilter ref="A1:U2258" xr:uid="{0CF88CFB-B47D-4176-81EB-E04545C94B04}"/>
  <tableColumns count="21">
    <tableColumn id="1" xr3:uid="{135B39AD-CD1E-40E0-947C-7F78605CA589}" name="FECHA INGRESO BASE" dataDxfId="531"/>
    <tableColumn id="2" xr3:uid="{6B836D06-D770-44EE-A6B6-FE20A8F22EEC}" name="NUMERO SDQS" dataDxfId="530"/>
    <tableColumn id="3" xr3:uid="{618D273B-7E14-4A04-8A0B-BB51F7B4EFB2}" name="FECHA INICIO TÉRMINOS" dataDxfId="529"/>
    <tableColumn id="22" xr3:uid="{D387393C-437B-4E9D-A931-ACDC15D24F18}" name="TIPO PENDIENTE RESPUESTA " dataDxfId="528"/>
    <tableColumn id="20" xr3:uid="{017A3952-85A8-4932-8609-0BF5D549C78E}" name="TIPO PENDIENTE" dataDxfId="527"/>
    <tableColumn id="4" xr3:uid="{8347F59F-8B09-4544-A827-C4B5751E15C6}" name="NÚMERO RADICADO" dataDxfId="526"/>
    <tableColumn id="5" xr3:uid="{0D3F765E-85E6-4560-8F9A-359C02C17335}" name="ALCALDÍA" dataDxfId="525"/>
    <tableColumn id="6" xr3:uid="{C7C84382-BC33-48A9-8EEF-77852DB5D346}" name="MEDIO RECEPCIÓN" dataDxfId="524"/>
    <tableColumn id="7" xr3:uid="{F1E7CA38-B33E-4FEE-9D19-81F126334C07}" name="TIPO DE PETICIÓN" dataDxfId="523"/>
    <tableColumn id="8" xr3:uid="{7C1BC885-5D0F-4173-A7B6-53831624C2DB}" name="DEPENDENCIA ACTUAL" dataDxfId="522"/>
    <tableColumn id="9" xr3:uid="{D4E45A9E-842D-4BAE-B5DE-94091D05CC96}" name="USUARIO ACTUAL ORFEO" dataDxfId="521"/>
    <tableColumn id="19" xr3:uid="{A0E59B6C-BB37-4174-B491-BCA2A3C2380B}" name="SUBTEMA" dataDxfId="520"/>
    <tableColumn id="10" xr3:uid="{68FFDF9A-E236-4309-9EAD-656161B6BCB4}" name="OBSERVACIONES SAC" dataDxfId="519" dataCellStyle="Normal 3"/>
    <tableColumn id="11" xr3:uid="{6B0F0CF4-4638-4762-ACBE-3A91BFDDE9F8}" name="FUNCIONARIO SAC" dataDxfId="518"/>
    <tableColumn id="12" xr3:uid="{039CB614-3B38-415A-B8BA-419CE16BF1C3}" name="DÍAS GESTIÓN SDQS" dataDxfId="517"/>
    <tableColumn id="13" xr3:uid="{D243C548-5C88-4AFF-A68D-AF11CD5569D0}" name="REPONSABLE ACTUAL" dataDxfId="51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515"/>
    <tableColumn id="16" xr3:uid="{72DC42C0-429B-4781-A2B4-25385EC55EA4}" name="OBSERVACIÓN SAC" dataDxfId="514"/>
    <tableColumn id="17" xr3:uid="{326C442C-0915-4181-9ABC-049B23D69E99}" name="ESTADO PETICIÓN" dataDxfId="5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DF89181-5501-44DE-B5BC-148A28AC12B6}" name="Tabla3" displayName="Tabla3" ref="A1:G38" totalsRowShown="0" headerRowDxfId="507" dataDxfId="505" headerRowBorderDxfId="506" tableBorderDxfId="504" totalsRowBorderDxfId="503">
  <autoFilter ref="A1:G38" xr:uid="{1DF89181-5501-44DE-B5BC-148A28AC12B6}"/>
  <sortState xmlns:xlrd2="http://schemas.microsoft.com/office/spreadsheetml/2017/richdata2" ref="A2:G38">
    <sortCondition ref="D2:D38"/>
  </sortState>
  <tableColumns count="7">
    <tableColumn id="1" xr3:uid="{847F2FC2-41B3-4B9F-9B60-D58EC3C6002F}" name="Número petición" dataDxfId="502"/>
    <tableColumn id="2" xr3:uid="{674194A3-052F-42D6-A6D7-065F1A6AD723}" name="Orfeo" dataDxfId="501"/>
    <tableColumn id="3" xr3:uid="{4EAAA5BE-E1B5-4FF7-AC71-D316680A49DC}" name="Dependencia Orfeo" dataDxfId="500"/>
    <tableColumn id="4" xr3:uid="{3D3DB137-6E52-4E8B-A388-C401AF936B0A}" name="Usuario Orfeo" dataDxfId="499"/>
    <tableColumn id="5" xr3:uid="{50F6A8AB-3966-46C3-B165-367FA3DD1C52}" name="Tipo petición" dataDxfId="498"/>
    <tableColumn id="6" xr3:uid="{896AF871-86D5-448D-A5CA-A3DA33895AD0}" name="Días gestión" dataDxfId="496"/>
    <tableColumn id="7" xr3:uid="{710BADBA-9FF7-420F-9037-F33ABEAFABB5}" name="Tipo de pendiente" dataDxfId="497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38" totalsRowShown="0">
  <autoFilter ref="A1:H38" xr:uid="{3780998B-F58C-4A34-B0C3-D1591D234DBE}"/>
  <sortState xmlns:xlrd2="http://schemas.microsoft.com/office/spreadsheetml/2017/richdata2" ref="A2:H28">
    <sortCondition ref="D2:D28"/>
  </sortState>
  <tableColumns count="8">
    <tableColumn id="1" xr3:uid="{43F67AF3-5A07-4935-9064-8CF3109DCBEF}" name="Número petición"/>
    <tableColumn id="2" xr3:uid="{1DE815A8-ABE6-49B0-94BA-650A4964BECD}" name="Orfeo" dataDxfId="0"/>
    <tableColumn id="3" xr3:uid="{580CD4CB-EBC6-418C-B7A4-6887C115841A}" name="Dependencia Orfeo"/>
    <tableColumn id="4" xr3:uid="{0597B028-2491-4A7A-8D5D-67A23F65FD5D}" name="Usuario Orfeo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carlos.lemus@gobiernobogota.gov.co" TargetMode="External"/><Relationship Id="rId18" Type="http://schemas.openxmlformats.org/officeDocument/2006/relationships/hyperlink" Target="mailto:mateo.correa@gobiernobogota.gov.co" TargetMode="External"/><Relationship Id="rId26" Type="http://schemas.openxmlformats.org/officeDocument/2006/relationships/hyperlink" Target="mailto:rossemberg.novoa@gobiernobogota.gov.co" TargetMode="External"/><Relationship Id="rId3" Type="http://schemas.openxmlformats.org/officeDocument/2006/relationships/hyperlink" Target="mailto:derechoalfaro@gmail.com" TargetMode="External"/><Relationship Id="rId21" Type="http://schemas.openxmlformats.org/officeDocument/2006/relationships/hyperlink" Target="mailto:Angel.Castillo@gobiernobogota.gov.co" TargetMode="External"/><Relationship Id="rId34" Type="http://schemas.openxmlformats.org/officeDocument/2006/relationships/table" Target="../tables/table3.xml"/><Relationship Id="rId7" Type="http://schemas.openxmlformats.org/officeDocument/2006/relationships/hyperlink" Target="mailto:Fabian.Cardona@gobiernobogota.gov.co" TargetMode="External"/><Relationship Id="rId12" Type="http://schemas.openxmlformats.org/officeDocument/2006/relationships/hyperlink" Target="mailto:yeisonf.mora@gobiernobogota.gov.co" TargetMode="External"/><Relationship Id="rId17" Type="http://schemas.openxmlformats.org/officeDocument/2006/relationships/hyperlink" Target="mailto:lccastro@gobiernobogota.gov.co" TargetMode="External"/><Relationship Id="rId25" Type="http://schemas.openxmlformats.org/officeDocument/2006/relationships/hyperlink" Target="mailto:yeisonf.mora@gobiernobogota.gov.co" TargetMode="External"/><Relationship Id="rId33" Type="http://schemas.openxmlformats.org/officeDocument/2006/relationships/drawing" Target="../drawings/drawing5.xml"/><Relationship Id="rId2" Type="http://schemas.openxmlformats.org/officeDocument/2006/relationships/hyperlink" Target="mailto:gabriela.sanchez@gobiernobogota.gov.co" TargetMode="External"/><Relationship Id="rId16" Type="http://schemas.openxmlformats.org/officeDocument/2006/relationships/hyperlink" Target="mailto:Lina.Vargas@gobiernobogota.gov.co" TargetMode="External"/><Relationship Id="rId20" Type="http://schemas.openxmlformats.org/officeDocument/2006/relationships/hyperlink" Target="mailto:rossemberg.novoa@gobiernobogota.gov.co" TargetMode="External"/><Relationship Id="rId29" Type="http://schemas.openxmlformats.org/officeDocument/2006/relationships/hyperlink" Target="mailto:lgbti.chapinero@gobiernobogota.gov.co" TargetMode="External"/><Relationship Id="rId1" Type="http://schemas.openxmlformats.org/officeDocument/2006/relationships/hyperlink" Target="mailto:yeisonf.mora@gobiernobogota.gov.co" TargetMode="External"/><Relationship Id="rId6" Type="http://schemas.openxmlformats.org/officeDocument/2006/relationships/hyperlink" Target="mailto:mujerygenero@gobiernobogota.gov.co" TargetMode="External"/><Relationship Id="rId11" Type="http://schemas.openxmlformats.org/officeDocument/2006/relationships/hyperlink" Target="mailto:yeisonf.mora@gobiernobogota.gov.co" TargetMode="External"/><Relationship Id="rId24" Type="http://schemas.openxmlformats.org/officeDocument/2006/relationships/hyperlink" Target="mailto:mnalmeciga11@hotmail.com" TargetMode="External"/><Relationship Id="rId32" Type="http://schemas.openxmlformats.org/officeDocument/2006/relationships/hyperlink" Target="mailto:amaury.ramos@gobiernobogota.gov.co" TargetMode="External"/><Relationship Id="rId5" Type="http://schemas.openxmlformats.org/officeDocument/2006/relationships/hyperlink" Target="mailto:angela.samudio@gobiernobogota.gov.co" TargetMode="External"/><Relationship Id="rId15" Type="http://schemas.openxmlformats.org/officeDocument/2006/relationships/hyperlink" Target="mailto:Lina.Vargas@gobiernobogota.gov.co" TargetMode="External"/><Relationship Id="rId23" Type="http://schemas.openxmlformats.org/officeDocument/2006/relationships/hyperlink" Target="mailto:educacion.chapinero@gobiernobogota.gov.co" TargetMode="External"/><Relationship Id="rId28" Type="http://schemas.openxmlformats.org/officeDocument/2006/relationships/hyperlink" Target="mailto:lgbti.chapinero@gobiernobogota.gov.co" TargetMode="External"/><Relationship Id="rId10" Type="http://schemas.openxmlformats.org/officeDocument/2006/relationships/hyperlink" Target="mailto:julian.rengifo@gobiernobogota.gov.co" TargetMode="External"/><Relationship Id="rId19" Type="http://schemas.openxmlformats.org/officeDocument/2006/relationships/hyperlink" Target="mailto:rossemberg.novoa@gobiernobogota.gov.co" TargetMode="External"/><Relationship Id="rId31" Type="http://schemas.openxmlformats.org/officeDocument/2006/relationships/hyperlink" Target="mailto:amaury.ramos@gobiernobogota.gov.co" TargetMode="External"/><Relationship Id="rId4" Type="http://schemas.openxmlformats.org/officeDocument/2006/relationships/hyperlink" Target="mailto:Angel.Castillo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santiago.Castellanos@gobiernobogota.gov.co" TargetMode="External"/><Relationship Id="rId22" Type="http://schemas.openxmlformats.org/officeDocument/2006/relationships/hyperlink" Target="mailto:julian.rengifo@gobiernobogota.gov.co" TargetMode="External"/><Relationship Id="rId27" Type="http://schemas.openxmlformats.org/officeDocument/2006/relationships/hyperlink" Target="mailto:John.Feo@gobiernobogota.gov.co" TargetMode="External"/><Relationship Id="rId30" Type="http://schemas.openxmlformats.org/officeDocument/2006/relationships/hyperlink" Target="mailto:duvansuarez55@gmail.com" TargetMode="External"/><Relationship Id="rId8" Type="http://schemas.openxmlformats.org/officeDocument/2006/relationships/hyperlink" Target="mailto:julian.rengifo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mnalmeciga11@hotmail.com" TargetMode="External"/><Relationship Id="rId2" Type="http://schemas.openxmlformats.org/officeDocument/2006/relationships/hyperlink" Target="mailto:natalia.martinezp@gobiernobogota.gov.co" TargetMode="External"/><Relationship Id="rId1" Type="http://schemas.openxmlformats.org/officeDocument/2006/relationships/hyperlink" Target="mailto:galvispedroza@hotmail.com" TargetMode="External"/><Relationship Id="rId6" Type="http://schemas.openxmlformats.org/officeDocument/2006/relationships/hyperlink" Target="mailto:julian.rengifo@gobiernobogota.gov.co" TargetMode="External"/><Relationship Id="rId5" Type="http://schemas.openxmlformats.org/officeDocument/2006/relationships/hyperlink" Target="mailto:moniza.montes@gobiernobogota.gov.co" TargetMode="External"/><Relationship Id="rId4" Type="http://schemas.openxmlformats.org/officeDocument/2006/relationships/hyperlink" Target="mailto:yeisonf.mora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58"/>
  <sheetViews>
    <sheetView zoomScale="85" zoomScaleNormal="85" workbookViewId="0">
      <pane ySplit="1" topLeftCell="A2241" activePane="bottomLeft" state="frozen"/>
      <selection activeCell="B66" sqref="B66:B76"/>
      <selection pane="bottomLeft" activeCell="A2261" sqref="A2261:XFD2279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512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512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512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512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512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483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481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482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482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482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482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482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482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484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512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486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512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487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512</v>
      </c>
      <c r="J2028" s="48" t="s">
        <v>49</v>
      </c>
      <c r="K2028" s="48" t="s">
        <v>487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512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488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489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490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490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487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482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489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492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512</v>
      </c>
      <c r="J2048" s="34" t="s">
        <v>25</v>
      </c>
      <c r="K2048" s="21" t="s">
        <v>494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490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489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09" t="s">
        <v>490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489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490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489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512</v>
      </c>
      <c r="J2065" s="34" t="s">
        <v>49</v>
      </c>
      <c r="K2065" s="48" t="s">
        <v>503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490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504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505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512</v>
      </c>
      <c r="J2075" s="34" t="s">
        <v>49</v>
      </c>
      <c r="K2075" s="48" t="s">
        <v>484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509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484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510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493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511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484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511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489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515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515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484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521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s="44" customFormat="1" ht="15.75" x14ac:dyDescent="0.25">
      <c r="A2107" s="51">
        <v>46123</v>
      </c>
      <c r="B2107" s="102">
        <v>2477762026</v>
      </c>
      <c r="C2107" s="47">
        <v>46120</v>
      </c>
      <c r="D2107" s="47" t="s">
        <v>21</v>
      </c>
      <c r="E2107" s="47" t="s">
        <v>21</v>
      </c>
      <c r="F2107" s="45">
        <v>20264601164072</v>
      </c>
      <c r="G2107" s="48" t="s">
        <v>22</v>
      </c>
      <c r="H2107" s="48" t="s">
        <v>373</v>
      </c>
      <c r="I2107" s="34" t="s">
        <v>24</v>
      </c>
      <c r="J2107" s="34" t="s">
        <v>49</v>
      </c>
      <c r="K2107" s="48" t="s">
        <v>522</v>
      </c>
      <c r="L2107" s="48" t="e">
        <v>#N/A</v>
      </c>
      <c r="M2107" s="60" t="s">
        <v>57</v>
      </c>
      <c r="N2107" s="67" t="s">
        <v>300</v>
      </c>
      <c r="O2107" s="45">
        <v>48</v>
      </c>
      <c r="P2107" s="65" t="s">
        <v>370</v>
      </c>
      <c r="Q2107" s="68" t="s">
        <v>317</v>
      </c>
      <c r="R2107" s="69" t="s">
        <v>32</v>
      </c>
      <c r="S2107" s="67"/>
      <c r="T2107" s="67"/>
      <c r="U2107" s="74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523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515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524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484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489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528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s="44" customFormat="1" ht="15.75" x14ac:dyDescent="0.25">
      <c r="A2131" s="51">
        <v>46139</v>
      </c>
      <c r="B2131" s="102">
        <v>2811902026</v>
      </c>
      <c r="C2131" s="47">
        <v>46133</v>
      </c>
      <c r="D2131" s="47" t="s">
        <v>21</v>
      </c>
      <c r="E2131" s="47" t="s">
        <v>21</v>
      </c>
      <c r="F2131" s="102">
        <v>20264601365472</v>
      </c>
      <c r="G2131" s="48" t="s">
        <v>22</v>
      </c>
      <c r="H2131" s="48" t="s">
        <v>373</v>
      </c>
      <c r="I2131" s="34" t="s">
        <v>24</v>
      </c>
      <c r="J2131" s="34" t="s">
        <v>49</v>
      </c>
      <c r="K2131" s="48" t="s">
        <v>529</v>
      </c>
      <c r="L2131" s="48" t="e">
        <v>#N/A</v>
      </c>
      <c r="M2131" s="60" t="s">
        <v>57</v>
      </c>
      <c r="N2131" s="67" t="s">
        <v>300</v>
      </c>
      <c r="O2131" s="45">
        <v>47</v>
      </c>
      <c r="P2131" s="65" t="s">
        <v>370</v>
      </c>
      <c r="Q2131" s="68" t="s">
        <v>317</v>
      </c>
      <c r="R2131" s="69" t="s">
        <v>32</v>
      </c>
      <c r="S2131" s="67"/>
      <c r="T2131" s="67"/>
      <c r="U2131" s="74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532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540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489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530</v>
      </c>
      <c r="K2136" s="48" t="s">
        <v>531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534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528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538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539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33">
        <v>46162</v>
      </c>
      <c r="B2152" s="119">
        <v>3259992026</v>
      </c>
      <c r="C2152" s="30">
        <v>46149</v>
      </c>
      <c r="D2152" s="30" t="s">
        <v>21</v>
      </c>
      <c r="E2152" s="30" t="s">
        <v>21</v>
      </c>
      <c r="F2152" s="119">
        <v>20264601591812</v>
      </c>
      <c r="G2152" s="21" t="s">
        <v>22</v>
      </c>
      <c r="H2152" s="21" t="s">
        <v>373</v>
      </c>
      <c r="I2152" s="32" t="s">
        <v>38</v>
      </c>
      <c r="J2152" s="32" t="s">
        <v>368</v>
      </c>
      <c r="K2152" s="21" t="s">
        <v>544</v>
      </c>
      <c r="L2152" s="21" t="e">
        <v>#N/A</v>
      </c>
      <c r="M2152" s="90" t="s">
        <v>57</v>
      </c>
      <c r="N2152" s="120" t="s">
        <v>300</v>
      </c>
      <c r="O2152" s="27">
        <v>29</v>
      </c>
      <c r="P2152" s="121" t="s">
        <v>370</v>
      </c>
      <c r="Q2152" s="91" t="s">
        <v>317</v>
      </c>
      <c r="R2152" s="92" t="s">
        <v>32</v>
      </c>
      <c r="S2152" s="120"/>
      <c r="T2152" s="120"/>
      <c r="U2152" s="122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528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545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s="44" customFormat="1" ht="15.75" x14ac:dyDescent="0.25">
      <c r="A2156" s="51">
        <v>46162</v>
      </c>
      <c r="B2156" s="102">
        <v>3424712026</v>
      </c>
      <c r="C2156" s="47">
        <v>46155</v>
      </c>
      <c r="D2156" s="47" t="s">
        <v>21</v>
      </c>
      <c r="E2156" s="47" t="s">
        <v>21</v>
      </c>
      <c r="F2156" s="102">
        <v>20264601659162</v>
      </c>
      <c r="G2156" s="48" t="s">
        <v>22</v>
      </c>
      <c r="H2156" s="48" t="s">
        <v>373</v>
      </c>
      <c r="I2156" s="34" t="s">
        <v>38</v>
      </c>
      <c r="J2156" s="34" t="s">
        <v>49</v>
      </c>
      <c r="K2156" s="48" t="s">
        <v>543</v>
      </c>
      <c r="L2156" s="48" t="e">
        <v>#N/A</v>
      </c>
      <c r="M2156" s="60" t="s">
        <v>57</v>
      </c>
      <c r="N2156" s="67" t="s">
        <v>300</v>
      </c>
      <c r="O2156" s="45">
        <v>32</v>
      </c>
      <c r="P2156" s="65" t="s">
        <v>370</v>
      </c>
      <c r="Q2156" s="68" t="s">
        <v>317</v>
      </c>
      <c r="R2156" s="69" t="s">
        <v>32</v>
      </c>
      <c r="S2156" s="67"/>
      <c r="T2156" s="67"/>
      <c r="U2156" s="74" t="s">
        <v>355</v>
      </c>
    </row>
    <row r="2157" spans="1:21" s="44" customFormat="1" ht="15.75" x14ac:dyDescent="0.25">
      <c r="A2157" s="51">
        <v>46162</v>
      </c>
      <c r="B2157" s="102">
        <v>3456432026</v>
      </c>
      <c r="C2157" s="47">
        <v>46155</v>
      </c>
      <c r="D2157" s="47" t="s">
        <v>21</v>
      </c>
      <c r="E2157" s="47" t="s">
        <v>21</v>
      </c>
      <c r="F2157" s="102">
        <v>20264601671052</v>
      </c>
      <c r="G2157" s="48" t="s">
        <v>22</v>
      </c>
      <c r="H2157" s="48" t="s">
        <v>373</v>
      </c>
      <c r="I2157" s="34" t="s">
        <v>24</v>
      </c>
      <c r="J2157" s="34" t="s">
        <v>368</v>
      </c>
      <c r="K2157" s="48" t="s">
        <v>419</v>
      </c>
      <c r="L2157" s="48" t="e">
        <v>#N/A</v>
      </c>
      <c r="M2157" s="60" t="s">
        <v>57</v>
      </c>
      <c r="N2157" s="67" t="s">
        <v>300</v>
      </c>
      <c r="O2157" s="45">
        <v>30</v>
      </c>
      <c r="P2157" s="65" t="s">
        <v>370</v>
      </c>
      <c r="Q2157" s="68" t="s">
        <v>317</v>
      </c>
      <c r="R2157" s="69" t="s">
        <v>32</v>
      </c>
      <c r="S2157" s="67"/>
      <c r="T2157" s="67"/>
      <c r="U2157" s="74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44" customFormat="1" ht="15.75" x14ac:dyDescent="0.25">
      <c r="A2162" s="51">
        <v>46170</v>
      </c>
      <c r="B2162" s="102">
        <v>3525582026</v>
      </c>
      <c r="C2162" s="47">
        <v>46162</v>
      </c>
      <c r="D2162" s="47" t="s">
        <v>21</v>
      </c>
      <c r="E2162" s="47" t="s">
        <v>21</v>
      </c>
      <c r="F2162" s="102">
        <v>20264601753372</v>
      </c>
      <c r="G2162" s="48" t="s">
        <v>22</v>
      </c>
      <c r="H2162" s="48" t="s">
        <v>373</v>
      </c>
      <c r="I2162" s="34" t="s">
        <v>38</v>
      </c>
      <c r="J2162" s="34" t="s">
        <v>49</v>
      </c>
      <c r="K2162" s="48" t="s">
        <v>371</v>
      </c>
      <c r="L2162" s="48" t="e">
        <v>#N/A</v>
      </c>
      <c r="M2162" s="60" t="s">
        <v>57</v>
      </c>
      <c r="N2162" s="67" t="s">
        <v>300</v>
      </c>
      <c r="O2162" s="45">
        <v>20</v>
      </c>
      <c r="P2162" s="65" t="s">
        <v>370</v>
      </c>
      <c r="Q2162" s="68" t="s">
        <v>317</v>
      </c>
      <c r="R2162" s="69" t="s">
        <v>32</v>
      </c>
      <c r="S2162" s="67"/>
      <c r="T2162" s="67"/>
      <c r="U2162" s="74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s="44" customFormat="1" ht="15.75" x14ac:dyDescent="0.25">
      <c r="A2164" s="51">
        <v>46170</v>
      </c>
      <c r="B2164" s="102">
        <v>3628722026</v>
      </c>
      <c r="C2164" s="47">
        <v>46167</v>
      </c>
      <c r="D2164" s="47" t="s">
        <v>21</v>
      </c>
      <c r="E2164" s="47" t="s">
        <v>21</v>
      </c>
      <c r="F2164" s="102">
        <v>20264601811802</v>
      </c>
      <c r="G2164" s="48" t="s">
        <v>22</v>
      </c>
      <c r="H2164" s="48" t="s">
        <v>373</v>
      </c>
      <c r="I2164" s="34" t="s">
        <v>24</v>
      </c>
      <c r="J2164" s="34" t="s">
        <v>368</v>
      </c>
      <c r="K2164" s="48" t="s">
        <v>419</v>
      </c>
      <c r="L2164" s="48" t="e">
        <v>#N/A</v>
      </c>
      <c r="M2164" s="60" t="s">
        <v>57</v>
      </c>
      <c r="N2164" s="67" t="s">
        <v>300</v>
      </c>
      <c r="O2164" s="45">
        <v>33</v>
      </c>
      <c r="P2164" s="65" t="s">
        <v>370</v>
      </c>
      <c r="Q2164" s="68" t="s">
        <v>317</v>
      </c>
      <c r="R2164" s="69" t="s">
        <v>32</v>
      </c>
      <c r="S2164" s="67"/>
      <c r="T2164" s="67"/>
      <c r="U2164" s="74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s="44" customFormat="1" ht="15.75" x14ac:dyDescent="0.25">
      <c r="A2166" s="51">
        <v>46170</v>
      </c>
      <c r="B2166" s="102">
        <v>3663872026</v>
      </c>
      <c r="C2166" s="47">
        <v>46167</v>
      </c>
      <c r="D2166" s="47" t="s">
        <v>21</v>
      </c>
      <c r="E2166" s="47" t="s">
        <v>21</v>
      </c>
      <c r="F2166" s="102">
        <v>20264601810492</v>
      </c>
      <c r="G2166" s="48" t="s">
        <v>22</v>
      </c>
      <c r="H2166" s="48" t="s">
        <v>373</v>
      </c>
      <c r="I2166" s="34" t="s">
        <v>38</v>
      </c>
      <c r="J2166" s="34" t="s">
        <v>49</v>
      </c>
      <c r="K2166" s="48" t="s">
        <v>352</v>
      </c>
      <c r="L2166" s="48" t="e">
        <v>#N/A</v>
      </c>
      <c r="M2166" s="60" t="s">
        <v>57</v>
      </c>
      <c r="N2166" s="67" t="s">
        <v>300</v>
      </c>
      <c r="O2166" s="45">
        <v>24</v>
      </c>
      <c r="P2166" s="65" t="s">
        <v>370</v>
      </c>
      <c r="Q2166" s="68" t="s">
        <v>317</v>
      </c>
      <c r="R2166" s="69" t="s">
        <v>32</v>
      </c>
      <c r="S2166" s="67"/>
      <c r="T2166" s="67"/>
      <c r="U2166" s="74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s="44" customFormat="1" ht="15.75" x14ac:dyDescent="0.25">
      <c r="A2168" s="51">
        <v>46170</v>
      </c>
      <c r="B2168" s="102">
        <v>3699772026</v>
      </c>
      <c r="C2168" s="47">
        <v>46164</v>
      </c>
      <c r="D2168" s="47" t="s">
        <v>21</v>
      </c>
      <c r="E2168" s="47" t="s">
        <v>21</v>
      </c>
      <c r="F2168" s="102">
        <v>20264211781882</v>
      </c>
      <c r="G2168" s="48" t="s">
        <v>22</v>
      </c>
      <c r="H2168" s="48" t="s">
        <v>373</v>
      </c>
      <c r="I2168" s="34" t="s">
        <v>38</v>
      </c>
      <c r="J2168" s="34" t="s">
        <v>368</v>
      </c>
      <c r="K2168" s="48" t="s">
        <v>419</v>
      </c>
      <c r="L2168" s="48" t="e">
        <v>#N/A</v>
      </c>
      <c r="M2168" s="60" t="s">
        <v>57</v>
      </c>
      <c r="N2168" s="67" t="s">
        <v>300</v>
      </c>
      <c r="O2168" s="45">
        <v>24</v>
      </c>
      <c r="P2168" s="65" t="s">
        <v>370</v>
      </c>
      <c r="Q2168" s="68" t="s">
        <v>317</v>
      </c>
      <c r="R2168" s="69" t="s">
        <v>32</v>
      </c>
      <c r="S2168" s="67"/>
      <c r="T2168" s="67"/>
      <c r="U2168" s="74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490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33">
        <v>46170</v>
      </c>
      <c r="B2171" s="119">
        <v>3753342026</v>
      </c>
      <c r="C2171" s="30">
        <v>46167</v>
      </c>
      <c r="D2171" s="30" t="s">
        <v>21</v>
      </c>
      <c r="E2171" s="30" t="s">
        <v>21</v>
      </c>
      <c r="F2171" s="119">
        <v>20264601810132</v>
      </c>
      <c r="G2171" s="21" t="s">
        <v>22</v>
      </c>
      <c r="H2171" s="21" t="s">
        <v>373</v>
      </c>
      <c r="I2171" s="32" t="s">
        <v>24</v>
      </c>
      <c r="J2171" s="32" t="s">
        <v>49</v>
      </c>
      <c r="K2171" s="21" t="s">
        <v>411</v>
      </c>
      <c r="L2171" s="21" t="e">
        <v>#N/A</v>
      </c>
      <c r="M2171" s="90" t="s">
        <v>57</v>
      </c>
      <c r="N2171" s="120" t="s">
        <v>300</v>
      </c>
      <c r="O2171" s="27">
        <v>8</v>
      </c>
      <c r="P2171" s="121" t="s">
        <v>370</v>
      </c>
      <c r="Q2171" s="91" t="s">
        <v>317</v>
      </c>
      <c r="R2171" s="92" t="s">
        <v>32</v>
      </c>
      <c r="S2171" s="120"/>
      <c r="T2171" s="120"/>
      <c r="U2171" s="122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0">
        <v>3764112026</v>
      </c>
      <c r="C2173" s="105">
        <v>46167</v>
      </c>
      <c r="D2173" s="105" t="s">
        <v>151</v>
      </c>
      <c r="E2173" s="105" t="s">
        <v>151</v>
      </c>
      <c r="F2173" s="110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37</v>
      </c>
      <c r="P2173" s="107" t="s">
        <v>370</v>
      </c>
      <c r="Q2173" s="96" t="s">
        <v>357</v>
      </c>
      <c r="R2173" s="97" t="s">
        <v>516</v>
      </c>
      <c r="S2173" s="106"/>
      <c r="T2173" s="106"/>
      <c r="U2173" s="108" t="s">
        <v>355</v>
      </c>
    </row>
    <row r="2174" spans="1:21" ht="15.75" x14ac:dyDescent="0.25">
      <c r="A2174" s="33">
        <v>46177</v>
      </c>
      <c r="B2174" s="119">
        <v>3573812026</v>
      </c>
      <c r="C2174" s="30">
        <v>46168</v>
      </c>
      <c r="D2174" s="30" t="s">
        <v>21</v>
      </c>
      <c r="E2174" s="30" t="s">
        <v>21</v>
      </c>
      <c r="F2174" s="119">
        <v>20264601828202</v>
      </c>
      <c r="G2174" s="21" t="s">
        <v>22</v>
      </c>
      <c r="H2174" s="21" t="s">
        <v>373</v>
      </c>
      <c r="I2174" s="32" t="s">
        <v>38</v>
      </c>
      <c r="J2174" s="32" t="s">
        <v>49</v>
      </c>
      <c r="K2174" s="21" t="s">
        <v>339</v>
      </c>
      <c r="L2174" s="21" t="e">
        <v>#N/A</v>
      </c>
      <c r="M2174" s="90" t="s">
        <v>57</v>
      </c>
      <c r="N2174" s="120" t="s">
        <v>300</v>
      </c>
      <c r="O2174" s="27">
        <v>17</v>
      </c>
      <c r="P2174" s="121" t="s">
        <v>370</v>
      </c>
      <c r="Q2174" s="91" t="s">
        <v>317</v>
      </c>
      <c r="R2174" s="92" t="s">
        <v>32</v>
      </c>
      <c r="S2174" s="120"/>
      <c r="T2174" s="120"/>
      <c r="U2174" s="122" t="s">
        <v>355</v>
      </c>
    </row>
    <row r="2175" spans="1:21" s="44" customFormat="1" ht="15.75" x14ac:dyDescent="0.25">
      <c r="A2175" s="51">
        <v>46177</v>
      </c>
      <c r="B2175" s="102">
        <v>3705092026</v>
      </c>
      <c r="C2175" s="47">
        <v>46167</v>
      </c>
      <c r="D2175" s="47" t="s">
        <v>21</v>
      </c>
      <c r="E2175" s="47" t="s">
        <v>21</v>
      </c>
      <c r="F2175" s="102">
        <v>20264601825222</v>
      </c>
      <c r="G2175" s="48" t="s">
        <v>22</v>
      </c>
      <c r="H2175" s="48" t="s">
        <v>373</v>
      </c>
      <c r="I2175" s="34" t="s">
        <v>24</v>
      </c>
      <c r="J2175" s="34" t="s">
        <v>49</v>
      </c>
      <c r="K2175" s="48" t="s">
        <v>420</v>
      </c>
      <c r="L2175" s="48" t="e">
        <v>#N/A</v>
      </c>
      <c r="M2175" s="60" t="s">
        <v>57</v>
      </c>
      <c r="N2175" s="67" t="s">
        <v>300</v>
      </c>
      <c r="O2175" s="45">
        <v>23</v>
      </c>
      <c r="P2175" s="65" t="s">
        <v>370</v>
      </c>
      <c r="Q2175" s="68" t="s">
        <v>317</v>
      </c>
      <c r="R2175" s="69" t="s">
        <v>32</v>
      </c>
      <c r="S2175" s="67"/>
      <c r="T2175" s="67"/>
      <c r="U2175" s="74" t="s">
        <v>355</v>
      </c>
    </row>
    <row r="2176" spans="1:21" ht="15.75" x14ac:dyDescent="0.25">
      <c r="A2176" s="33">
        <v>46177</v>
      </c>
      <c r="B2176" s="119">
        <v>3173792026</v>
      </c>
      <c r="C2176" s="30">
        <v>46168</v>
      </c>
      <c r="D2176" s="30" t="s">
        <v>21</v>
      </c>
      <c r="E2176" s="30" t="s">
        <v>21</v>
      </c>
      <c r="F2176" s="119">
        <v>20264601835562</v>
      </c>
      <c r="G2176" s="21" t="s">
        <v>22</v>
      </c>
      <c r="H2176" s="21" t="s">
        <v>373</v>
      </c>
      <c r="I2176" s="32" t="s">
        <v>24</v>
      </c>
      <c r="J2176" s="32" t="s">
        <v>49</v>
      </c>
      <c r="K2176" s="21" t="s">
        <v>222</v>
      </c>
      <c r="L2176" s="21" t="e">
        <v>#N/A</v>
      </c>
      <c r="M2176" s="90" t="s">
        <v>57</v>
      </c>
      <c r="N2176" s="120" t="s">
        <v>300</v>
      </c>
      <c r="O2176" s="27">
        <v>7</v>
      </c>
      <c r="P2176" s="121" t="s">
        <v>370</v>
      </c>
      <c r="Q2176" s="91" t="s">
        <v>317</v>
      </c>
      <c r="R2176" s="92" t="s">
        <v>32</v>
      </c>
      <c r="S2176" s="120"/>
      <c r="T2176" s="120"/>
      <c r="U2176" s="122" t="s">
        <v>355</v>
      </c>
    </row>
    <row r="2177" spans="1:21" s="44" customFormat="1" ht="15.75" x14ac:dyDescent="0.25">
      <c r="A2177" s="51">
        <v>46177</v>
      </c>
      <c r="B2177" s="102">
        <v>3752232026</v>
      </c>
      <c r="C2177" s="47">
        <v>46168</v>
      </c>
      <c r="D2177" s="47" t="s">
        <v>21</v>
      </c>
      <c r="E2177" s="47" t="s">
        <v>21</v>
      </c>
      <c r="F2177" s="102">
        <v>20264601836032</v>
      </c>
      <c r="G2177" s="48" t="s">
        <v>22</v>
      </c>
      <c r="H2177" s="48" t="s">
        <v>373</v>
      </c>
      <c r="I2177" s="34" t="s">
        <v>24</v>
      </c>
      <c r="J2177" s="34" t="s">
        <v>49</v>
      </c>
      <c r="K2177" s="48" t="s">
        <v>324</v>
      </c>
      <c r="L2177" s="48" t="e">
        <v>#N/A</v>
      </c>
      <c r="M2177" s="60" t="s">
        <v>57</v>
      </c>
      <c r="N2177" s="67" t="s">
        <v>300</v>
      </c>
      <c r="O2177" s="45">
        <v>7</v>
      </c>
      <c r="P2177" s="65" t="s">
        <v>370</v>
      </c>
      <c r="Q2177" s="68" t="s">
        <v>317</v>
      </c>
      <c r="R2177" s="69" t="s">
        <v>32</v>
      </c>
      <c r="S2177" s="67"/>
      <c r="T2177" s="67"/>
      <c r="U2177" s="74" t="s">
        <v>355</v>
      </c>
    </row>
    <row r="2178" spans="1:21" ht="15.75" x14ac:dyDescent="0.25">
      <c r="A2178" s="33">
        <v>46177</v>
      </c>
      <c r="B2178" s="119">
        <v>3770512026</v>
      </c>
      <c r="C2178" s="30">
        <v>46168</v>
      </c>
      <c r="D2178" s="30" t="s">
        <v>21</v>
      </c>
      <c r="E2178" s="30" t="s">
        <v>21</v>
      </c>
      <c r="F2178" s="119">
        <v>20264601842872</v>
      </c>
      <c r="G2178" s="21" t="s">
        <v>22</v>
      </c>
      <c r="H2178" s="21" t="s">
        <v>373</v>
      </c>
      <c r="I2178" s="32" t="s">
        <v>38</v>
      </c>
      <c r="J2178" s="32" t="s">
        <v>49</v>
      </c>
      <c r="K2178" s="21" t="s">
        <v>490</v>
      </c>
      <c r="L2178" s="21" t="e">
        <v>#N/A</v>
      </c>
      <c r="M2178" s="90" t="s">
        <v>57</v>
      </c>
      <c r="N2178" s="120" t="s">
        <v>300</v>
      </c>
      <c r="O2178" s="27">
        <v>7</v>
      </c>
      <c r="P2178" s="121" t="s">
        <v>370</v>
      </c>
      <c r="Q2178" s="91" t="s">
        <v>317</v>
      </c>
      <c r="R2178" s="92" t="s">
        <v>32</v>
      </c>
      <c r="S2178" s="120"/>
      <c r="T2178" s="120"/>
      <c r="U2178" s="122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33">
        <v>46177</v>
      </c>
      <c r="B2180" s="119">
        <v>3751542026</v>
      </c>
      <c r="C2180" s="30">
        <v>46170</v>
      </c>
      <c r="D2180" s="30" t="s">
        <v>21</v>
      </c>
      <c r="E2180" s="30" t="s">
        <v>21</v>
      </c>
      <c r="F2180" s="119">
        <v>20264601890492</v>
      </c>
      <c r="G2180" s="21" t="s">
        <v>22</v>
      </c>
      <c r="H2180" s="21" t="s">
        <v>373</v>
      </c>
      <c r="I2180" s="32" t="s">
        <v>24</v>
      </c>
      <c r="J2180" s="32" t="s">
        <v>49</v>
      </c>
      <c r="K2180" s="21" t="s">
        <v>371</v>
      </c>
      <c r="L2180" s="21" t="e">
        <v>#N/A</v>
      </c>
      <c r="M2180" s="90" t="s">
        <v>57</v>
      </c>
      <c r="N2180" s="120" t="s">
        <v>300</v>
      </c>
      <c r="O2180" s="27">
        <v>6</v>
      </c>
      <c r="P2180" s="121" t="s">
        <v>370</v>
      </c>
      <c r="Q2180" s="91" t="s">
        <v>317</v>
      </c>
      <c r="R2180" s="92" t="s">
        <v>32</v>
      </c>
      <c r="S2180" s="120"/>
      <c r="T2180" s="120"/>
      <c r="U2180" s="122" t="s">
        <v>355</v>
      </c>
    </row>
    <row r="2181" spans="1:21" s="44" customFormat="1" ht="15.75" x14ac:dyDescent="0.25">
      <c r="A2181" s="51">
        <v>46177</v>
      </c>
      <c r="B2181" s="102">
        <v>3838332026</v>
      </c>
      <c r="C2181" s="47">
        <v>46169</v>
      </c>
      <c r="D2181" s="47" t="s">
        <v>21</v>
      </c>
      <c r="E2181" s="47" t="s">
        <v>21</v>
      </c>
      <c r="F2181" s="102">
        <v>20264601863252</v>
      </c>
      <c r="G2181" s="48" t="s">
        <v>22</v>
      </c>
      <c r="H2181" s="48" t="s">
        <v>373</v>
      </c>
      <c r="I2181" s="34" t="s">
        <v>38</v>
      </c>
      <c r="J2181" s="34" t="s">
        <v>49</v>
      </c>
      <c r="K2181" s="48" t="s">
        <v>371</v>
      </c>
      <c r="L2181" s="48" t="e">
        <v>#N/A</v>
      </c>
      <c r="M2181" s="60" t="s">
        <v>57</v>
      </c>
      <c r="N2181" s="67" t="s">
        <v>300</v>
      </c>
      <c r="O2181" s="45">
        <v>5</v>
      </c>
      <c r="P2181" s="65" t="s">
        <v>370</v>
      </c>
      <c r="Q2181" s="68" t="s">
        <v>317</v>
      </c>
      <c r="R2181" s="69" t="s">
        <v>32</v>
      </c>
      <c r="S2181" s="67"/>
      <c r="T2181" s="67"/>
      <c r="U2181" s="74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33">
        <v>46177</v>
      </c>
      <c r="B2183" s="119">
        <v>3753352026</v>
      </c>
      <c r="C2183" s="30">
        <v>46171</v>
      </c>
      <c r="D2183" s="30" t="s">
        <v>21</v>
      </c>
      <c r="E2183" s="30" t="s">
        <v>21</v>
      </c>
      <c r="F2183" s="119">
        <v>20264601895692</v>
      </c>
      <c r="G2183" s="21" t="s">
        <v>22</v>
      </c>
      <c r="H2183" s="21" t="s">
        <v>373</v>
      </c>
      <c r="I2183" s="32" t="s">
        <v>24</v>
      </c>
      <c r="J2183" s="32" t="s">
        <v>49</v>
      </c>
      <c r="K2183" s="21" t="s">
        <v>324</v>
      </c>
      <c r="L2183" s="21" t="e">
        <v>#N/A</v>
      </c>
      <c r="M2183" s="90" t="s">
        <v>57</v>
      </c>
      <c r="N2183" s="120" t="s">
        <v>300</v>
      </c>
      <c r="O2183" s="27">
        <v>3</v>
      </c>
      <c r="P2183" s="121" t="s">
        <v>370</v>
      </c>
      <c r="Q2183" s="91" t="s">
        <v>317</v>
      </c>
      <c r="R2183" s="92" t="s">
        <v>32</v>
      </c>
      <c r="S2183" s="120"/>
      <c r="T2183" s="120"/>
      <c r="U2183" s="122" t="s">
        <v>355</v>
      </c>
    </row>
    <row r="2184" spans="1:21" ht="15.75" x14ac:dyDescent="0.25">
      <c r="A2184" s="33">
        <v>46177</v>
      </c>
      <c r="B2184" s="119">
        <v>3945022026</v>
      </c>
      <c r="C2184" s="30">
        <v>46174</v>
      </c>
      <c r="D2184" s="30" t="s">
        <v>21</v>
      </c>
      <c r="E2184" s="30" t="s">
        <v>21</v>
      </c>
      <c r="F2184" s="119">
        <v>20264601934662</v>
      </c>
      <c r="G2184" s="21" t="s">
        <v>22</v>
      </c>
      <c r="H2184" s="21" t="s">
        <v>373</v>
      </c>
      <c r="I2184" s="32" t="s">
        <v>38</v>
      </c>
      <c r="J2184" s="32" t="s">
        <v>49</v>
      </c>
      <c r="K2184" s="21" t="s">
        <v>515</v>
      </c>
      <c r="L2184" s="21" t="e">
        <v>#N/A</v>
      </c>
      <c r="M2184" s="90" t="s">
        <v>57</v>
      </c>
      <c r="N2184" s="120" t="s">
        <v>300</v>
      </c>
      <c r="O2184" s="27">
        <v>2</v>
      </c>
      <c r="P2184" s="121" t="s">
        <v>370</v>
      </c>
      <c r="Q2184" s="91" t="s">
        <v>317</v>
      </c>
      <c r="R2184" s="92" t="s">
        <v>32</v>
      </c>
      <c r="S2184" s="120"/>
      <c r="T2184" s="120"/>
      <c r="U2184" s="122" t="s">
        <v>355</v>
      </c>
    </row>
    <row r="2185" spans="1:21" s="44" customFormat="1" ht="15.75" x14ac:dyDescent="0.25">
      <c r="A2185" s="51">
        <v>46177</v>
      </c>
      <c r="B2185" s="102">
        <v>3951962026</v>
      </c>
      <c r="C2185" s="47">
        <v>46174</v>
      </c>
      <c r="D2185" s="47" t="s">
        <v>21</v>
      </c>
      <c r="E2185" s="47" t="s">
        <v>21</v>
      </c>
      <c r="F2185" s="102">
        <v>20264601929292</v>
      </c>
      <c r="G2185" s="48" t="s">
        <v>22</v>
      </c>
      <c r="H2185" s="48" t="s">
        <v>373</v>
      </c>
      <c r="I2185" s="34" t="s">
        <v>24</v>
      </c>
      <c r="J2185" s="34" t="s">
        <v>49</v>
      </c>
      <c r="K2185" s="48" t="s">
        <v>515</v>
      </c>
      <c r="L2185" s="48" t="e">
        <v>#N/A</v>
      </c>
      <c r="M2185" s="60" t="s">
        <v>57</v>
      </c>
      <c r="N2185" s="67" t="s">
        <v>300</v>
      </c>
      <c r="O2185" s="45">
        <v>18</v>
      </c>
      <c r="P2185" s="65" t="s">
        <v>370</v>
      </c>
      <c r="Q2185" s="68" t="s">
        <v>317</v>
      </c>
      <c r="R2185" s="69" t="s">
        <v>32</v>
      </c>
      <c r="S2185" s="67"/>
      <c r="T2185" s="67"/>
      <c r="U2185" s="74" t="s">
        <v>355</v>
      </c>
    </row>
    <row r="2186" spans="1:21" s="44" customFormat="1" ht="15.75" x14ac:dyDescent="0.25">
      <c r="A2186" s="51">
        <v>46183</v>
      </c>
      <c r="B2186" s="102">
        <v>3997452026</v>
      </c>
      <c r="C2186" s="47">
        <v>46176</v>
      </c>
      <c r="D2186" s="47" t="s">
        <v>21</v>
      </c>
      <c r="E2186" s="47" t="s">
        <v>21</v>
      </c>
      <c r="F2186" s="102">
        <v>20264601977862</v>
      </c>
      <c r="G2186" s="48" t="s">
        <v>22</v>
      </c>
      <c r="H2186" s="48" t="s">
        <v>373</v>
      </c>
      <c r="I2186" s="34" t="s">
        <v>554</v>
      </c>
      <c r="J2186" s="34" t="s">
        <v>49</v>
      </c>
      <c r="K2186" s="48" t="s">
        <v>552</v>
      </c>
      <c r="L2186" s="48" t="e">
        <v>#N/A</v>
      </c>
      <c r="M2186" s="60" t="s">
        <v>57</v>
      </c>
      <c r="N2186" s="67" t="s">
        <v>300</v>
      </c>
      <c r="O2186" s="45">
        <v>11</v>
      </c>
      <c r="P2186" s="65" t="s">
        <v>370</v>
      </c>
      <c r="Q2186" s="68" t="s">
        <v>317</v>
      </c>
      <c r="R2186" s="69" t="s">
        <v>32</v>
      </c>
      <c r="S2186" s="67"/>
      <c r="T2186" s="67"/>
      <c r="U2186" s="74" t="s">
        <v>355</v>
      </c>
    </row>
    <row r="2187" spans="1:21" ht="15.75" x14ac:dyDescent="0.25">
      <c r="A2187" s="33">
        <v>46183</v>
      </c>
      <c r="B2187" s="119">
        <v>4009192026</v>
      </c>
      <c r="C2187" s="30">
        <v>46176</v>
      </c>
      <c r="D2187" s="30" t="s">
        <v>21</v>
      </c>
      <c r="E2187" s="30" t="s">
        <v>21</v>
      </c>
      <c r="F2187" s="119">
        <v>20264601971032</v>
      </c>
      <c r="G2187" s="21" t="s">
        <v>22</v>
      </c>
      <c r="H2187" s="21" t="s">
        <v>373</v>
      </c>
      <c r="I2187" s="32" t="s">
        <v>38</v>
      </c>
      <c r="J2187" s="32" t="s">
        <v>49</v>
      </c>
      <c r="K2187" s="21" t="s">
        <v>171</v>
      </c>
      <c r="L2187" s="21" t="e">
        <v>#N/A</v>
      </c>
      <c r="M2187" s="90" t="s">
        <v>57</v>
      </c>
      <c r="N2187" s="120" t="s">
        <v>300</v>
      </c>
      <c r="O2187" s="27">
        <v>3</v>
      </c>
      <c r="P2187" s="121" t="s">
        <v>370</v>
      </c>
      <c r="Q2187" s="91" t="s">
        <v>317</v>
      </c>
      <c r="R2187" s="92" t="s">
        <v>32</v>
      </c>
      <c r="S2187" s="120"/>
      <c r="T2187" s="120"/>
      <c r="U2187" s="122" t="s">
        <v>355</v>
      </c>
    </row>
    <row r="2188" spans="1:21" s="44" customFormat="1" ht="15.75" x14ac:dyDescent="0.25">
      <c r="A2188" s="51">
        <v>46183</v>
      </c>
      <c r="B2188" s="102">
        <v>4021552026</v>
      </c>
      <c r="C2188" s="47">
        <v>46176</v>
      </c>
      <c r="D2188" s="47" t="s">
        <v>21</v>
      </c>
      <c r="E2188" s="47" t="s">
        <v>21</v>
      </c>
      <c r="F2188" s="102">
        <v>20264211971652</v>
      </c>
      <c r="G2188" s="48" t="s">
        <v>22</v>
      </c>
      <c r="H2188" s="48" t="s">
        <v>373</v>
      </c>
      <c r="I2188" s="34" t="s">
        <v>38</v>
      </c>
      <c r="J2188" s="34" t="s">
        <v>49</v>
      </c>
      <c r="K2188" s="48" t="s">
        <v>426</v>
      </c>
      <c r="L2188" s="48" t="e">
        <v>#N/A</v>
      </c>
      <c r="M2188" s="60" t="s">
        <v>57</v>
      </c>
      <c r="N2188" s="67" t="s">
        <v>300</v>
      </c>
      <c r="O2188" s="45">
        <v>32</v>
      </c>
      <c r="P2188" s="65" t="s">
        <v>370</v>
      </c>
      <c r="Q2188" s="68" t="s">
        <v>317</v>
      </c>
      <c r="R2188" s="69" t="s">
        <v>32</v>
      </c>
      <c r="S2188" s="67"/>
      <c r="T2188" s="67"/>
      <c r="U2188" s="74" t="s">
        <v>355</v>
      </c>
    </row>
    <row r="2189" spans="1:21" ht="15.75" x14ac:dyDescent="0.25">
      <c r="A2189" s="98">
        <v>46183</v>
      </c>
      <c r="B2189" s="110">
        <v>4021662026</v>
      </c>
      <c r="C2189" s="105">
        <v>46176</v>
      </c>
      <c r="D2189" s="105" t="s">
        <v>151</v>
      </c>
      <c r="E2189" s="105" t="s">
        <v>151</v>
      </c>
      <c r="F2189" s="110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553</v>
      </c>
      <c r="L2189" s="100" t="e">
        <v>#N/A</v>
      </c>
      <c r="M2189" s="95" t="s">
        <v>57</v>
      </c>
      <c r="N2189" s="106" t="s">
        <v>300</v>
      </c>
      <c r="O2189" s="99">
        <v>30</v>
      </c>
      <c r="P2189" s="107" t="s">
        <v>370</v>
      </c>
      <c r="Q2189" s="96" t="s">
        <v>357</v>
      </c>
      <c r="R2189" s="97" t="s">
        <v>516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0">
        <v>4022842026</v>
      </c>
      <c r="C2190" s="105">
        <v>46177</v>
      </c>
      <c r="D2190" s="105" t="s">
        <v>151</v>
      </c>
      <c r="E2190" s="105" t="s">
        <v>151</v>
      </c>
      <c r="F2190" s="110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20</v>
      </c>
      <c r="P2190" s="107" t="s">
        <v>370</v>
      </c>
      <c r="Q2190" s="96" t="s">
        <v>357</v>
      </c>
      <c r="R2190" s="97" t="s">
        <v>516</v>
      </c>
      <c r="S2190" s="106"/>
      <c r="T2190" s="106"/>
      <c r="U2190" s="108" t="s">
        <v>355</v>
      </c>
    </row>
    <row r="2191" spans="1:21" s="44" customFormat="1" ht="15.75" x14ac:dyDescent="0.25">
      <c r="A2191" s="51">
        <v>46183</v>
      </c>
      <c r="B2191" s="102">
        <v>4067822026</v>
      </c>
      <c r="C2191" s="47">
        <v>46181</v>
      </c>
      <c r="D2191" s="47" t="s">
        <v>21</v>
      </c>
      <c r="E2191" s="47" t="s">
        <v>21</v>
      </c>
      <c r="F2191" s="102">
        <v>20264602028342</v>
      </c>
      <c r="G2191" s="48" t="s">
        <v>22</v>
      </c>
      <c r="H2191" s="48" t="s">
        <v>373</v>
      </c>
      <c r="I2191" s="34" t="s">
        <v>46</v>
      </c>
      <c r="J2191" s="34" t="s">
        <v>368</v>
      </c>
      <c r="K2191" s="48" t="s">
        <v>419</v>
      </c>
      <c r="L2191" s="48" t="e">
        <v>#N/A</v>
      </c>
      <c r="M2191" s="60" t="s">
        <v>57</v>
      </c>
      <c r="N2191" s="67" t="s">
        <v>300</v>
      </c>
      <c r="O2191" s="45">
        <v>23</v>
      </c>
      <c r="P2191" s="65" t="s">
        <v>370</v>
      </c>
      <c r="Q2191" s="68" t="s">
        <v>317</v>
      </c>
      <c r="R2191" s="69" t="s">
        <v>32</v>
      </c>
      <c r="S2191" s="67"/>
      <c r="T2191" s="67"/>
      <c r="U2191" s="74" t="s">
        <v>355</v>
      </c>
    </row>
    <row r="2192" spans="1:21" s="44" customFormat="1" ht="15.75" x14ac:dyDescent="0.25">
      <c r="A2192" s="51">
        <v>46183</v>
      </c>
      <c r="B2192" s="102">
        <v>4079742026</v>
      </c>
      <c r="C2192" s="47">
        <v>46178</v>
      </c>
      <c r="D2192" s="47" t="s">
        <v>21</v>
      </c>
      <c r="E2192" s="47" t="s">
        <v>21</v>
      </c>
      <c r="F2192" s="102">
        <v>20264602012312</v>
      </c>
      <c r="G2192" s="48" t="s">
        <v>22</v>
      </c>
      <c r="H2192" s="48" t="s">
        <v>373</v>
      </c>
      <c r="I2192" s="34" t="s">
        <v>38</v>
      </c>
      <c r="J2192" s="34" t="s">
        <v>49</v>
      </c>
      <c r="K2192" s="48" t="s">
        <v>528</v>
      </c>
      <c r="L2192" s="48" t="e">
        <v>#N/A</v>
      </c>
      <c r="M2192" s="60" t="s">
        <v>57</v>
      </c>
      <c r="N2192" s="67" t="s">
        <v>300</v>
      </c>
      <c r="O2192" s="45">
        <v>1</v>
      </c>
      <c r="P2192" s="65" t="s">
        <v>370</v>
      </c>
      <c r="Q2192" s="68" t="s">
        <v>317</v>
      </c>
      <c r="R2192" s="69" t="s">
        <v>32</v>
      </c>
      <c r="S2192" s="67"/>
      <c r="T2192" s="67"/>
      <c r="U2192" s="74" t="s">
        <v>355</v>
      </c>
    </row>
    <row r="2193" spans="1:21" s="44" customFormat="1" ht="15.75" x14ac:dyDescent="0.25">
      <c r="A2193" s="51">
        <v>46185</v>
      </c>
      <c r="B2193" s="102">
        <v>4098942026</v>
      </c>
      <c r="C2193" s="47">
        <v>46182</v>
      </c>
      <c r="D2193" s="47" t="s">
        <v>21</v>
      </c>
      <c r="E2193" s="47" t="s">
        <v>21</v>
      </c>
      <c r="F2193" s="102">
        <v>20264602045462</v>
      </c>
      <c r="G2193" s="48" t="s">
        <v>22</v>
      </c>
      <c r="H2193" s="48" t="s">
        <v>373</v>
      </c>
      <c r="I2193" s="34" t="s">
        <v>38</v>
      </c>
      <c r="J2193" s="34" t="s">
        <v>49</v>
      </c>
      <c r="K2193" s="48" t="s">
        <v>420</v>
      </c>
      <c r="L2193" s="48" t="e">
        <v>#N/A</v>
      </c>
      <c r="M2193" s="60" t="s">
        <v>57</v>
      </c>
      <c r="N2193" s="67" t="s">
        <v>300</v>
      </c>
      <c r="O2193" s="45">
        <v>2</v>
      </c>
      <c r="P2193" s="65" t="s">
        <v>370</v>
      </c>
      <c r="Q2193" s="68" t="s">
        <v>317</v>
      </c>
      <c r="R2193" s="69" t="s">
        <v>32</v>
      </c>
      <c r="S2193" s="67"/>
      <c r="T2193" s="67"/>
      <c r="U2193" s="74" t="s">
        <v>355</v>
      </c>
    </row>
    <row r="2194" spans="1:21" s="44" customFormat="1" ht="15.75" x14ac:dyDescent="0.25">
      <c r="A2194" s="51">
        <v>46185</v>
      </c>
      <c r="B2194" s="102">
        <v>4141802026</v>
      </c>
      <c r="C2194" s="47">
        <v>46183</v>
      </c>
      <c r="D2194" s="47" t="s">
        <v>21</v>
      </c>
      <c r="E2194" s="47" t="s">
        <v>21</v>
      </c>
      <c r="F2194" s="102">
        <v>20264602058272</v>
      </c>
      <c r="G2194" s="48" t="s">
        <v>22</v>
      </c>
      <c r="H2194" s="48" t="s">
        <v>373</v>
      </c>
      <c r="I2194" s="34" t="s">
        <v>38</v>
      </c>
      <c r="J2194" s="34" t="s">
        <v>49</v>
      </c>
      <c r="K2194" s="48" t="s">
        <v>216</v>
      </c>
      <c r="L2194" s="48" t="e">
        <v>#N/A</v>
      </c>
      <c r="M2194" s="60" t="s">
        <v>57</v>
      </c>
      <c r="N2194" s="67" t="s">
        <v>300</v>
      </c>
      <c r="O2194" s="45">
        <v>2</v>
      </c>
      <c r="P2194" s="65" t="s">
        <v>370</v>
      </c>
      <c r="Q2194" s="68" t="s">
        <v>317</v>
      </c>
      <c r="R2194" s="69" t="s">
        <v>32</v>
      </c>
      <c r="S2194" s="67"/>
      <c r="T2194" s="67"/>
      <c r="U2194" s="74" t="s">
        <v>355</v>
      </c>
    </row>
    <row r="2195" spans="1:21" s="44" customFormat="1" ht="15.75" x14ac:dyDescent="0.25">
      <c r="A2195" s="51">
        <v>46189</v>
      </c>
      <c r="B2195" s="102">
        <v>3674402026</v>
      </c>
      <c r="C2195" s="47">
        <v>46171</v>
      </c>
      <c r="D2195" s="47" t="s">
        <v>21</v>
      </c>
      <c r="E2195" s="47" t="s">
        <v>21</v>
      </c>
      <c r="F2195" s="102">
        <v>20264601904932</v>
      </c>
      <c r="G2195" s="48" t="s">
        <v>22</v>
      </c>
      <c r="H2195" s="48" t="s">
        <v>373</v>
      </c>
      <c r="I2195" s="34" t="s">
        <v>38</v>
      </c>
      <c r="J2195" s="34" t="s">
        <v>49</v>
      </c>
      <c r="K2195" s="48" t="s">
        <v>515</v>
      </c>
      <c r="L2195" s="48" t="e">
        <v>#N/A</v>
      </c>
      <c r="M2195" s="60" t="s">
        <v>57</v>
      </c>
      <c r="N2195" s="67" t="s">
        <v>300</v>
      </c>
      <c r="O2195" s="45">
        <v>17</v>
      </c>
      <c r="P2195" s="65" t="s">
        <v>370</v>
      </c>
      <c r="Q2195" s="68" t="s">
        <v>317</v>
      </c>
      <c r="R2195" s="69" t="s">
        <v>32</v>
      </c>
      <c r="S2195" s="67"/>
      <c r="T2195" s="67"/>
      <c r="U2195" s="74" t="s">
        <v>355</v>
      </c>
    </row>
    <row r="2196" spans="1:21" s="44" customFormat="1" ht="15.75" x14ac:dyDescent="0.25">
      <c r="A2196" s="98">
        <v>46189</v>
      </c>
      <c r="B2196" s="110">
        <v>3180262026</v>
      </c>
      <c r="C2196" s="105">
        <v>46184</v>
      </c>
      <c r="D2196" s="105" t="s">
        <v>151</v>
      </c>
      <c r="E2196" s="105" t="s">
        <v>151</v>
      </c>
      <c r="F2196" s="110">
        <v>20264602074862</v>
      </c>
      <c r="G2196" s="100" t="s">
        <v>22</v>
      </c>
      <c r="H2196" s="100" t="s">
        <v>373</v>
      </c>
      <c r="I2196" s="94" t="s">
        <v>24</v>
      </c>
      <c r="J2196" s="94" t="s">
        <v>368</v>
      </c>
      <c r="K2196" s="100" t="s">
        <v>419</v>
      </c>
      <c r="L2196" s="100" t="e">
        <v>#N/A</v>
      </c>
      <c r="M2196" s="95" t="s">
        <v>57</v>
      </c>
      <c r="N2196" s="106" t="s">
        <v>300</v>
      </c>
      <c r="O2196" s="99">
        <v>27</v>
      </c>
      <c r="P2196" s="107" t="s">
        <v>370</v>
      </c>
      <c r="Q2196" s="96" t="s">
        <v>357</v>
      </c>
      <c r="R2196" s="97" t="s">
        <v>516</v>
      </c>
      <c r="S2196" s="106"/>
      <c r="T2196" s="106"/>
      <c r="U2196" s="108" t="s">
        <v>355</v>
      </c>
    </row>
    <row r="2197" spans="1:21" s="44" customFormat="1" ht="15.75" x14ac:dyDescent="0.25">
      <c r="A2197" s="51">
        <v>46189</v>
      </c>
      <c r="B2197" s="102">
        <v>3628842026</v>
      </c>
      <c r="C2197" s="47">
        <v>46189</v>
      </c>
      <c r="D2197" s="47" t="s">
        <v>21</v>
      </c>
      <c r="E2197" s="47" t="s">
        <v>21</v>
      </c>
      <c r="F2197" s="102">
        <v>20264602108202</v>
      </c>
      <c r="G2197" s="48" t="s">
        <v>22</v>
      </c>
      <c r="H2197" s="48" t="s">
        <v>373</v>
      </c>
      <c r="I2197" s="34" t="s">
        <v>24</v>
      </c>
      <c r="J2197" s="34" t="s">
        <v>49</v>
      </c>
      <c r="K2197" s="48" t="s">
        <v>420</v>
      </c>
      <c r="L2197" s="48" t="e">
        <v>#N/A</v>
      </c>
      <c r="M2197" s="60" t="s">
        <v>57</v>
      </c>
      <c r="N2197" s="67" t="s">
        <v>300</v>
      </c>
      <c r="O2197" s="45">
        <v>19</v>
      </c>
      <c r="P2197" s="65" t="s">
        <v>370</v>
      </c>
      <c r="Q2197" s="68" t="s">
        <v>317</v>
      </c>
      <c r="R2197" s="69" t="s">
        <v>32</v>
      </c>
      <c r="S2197" s="67"/>
      <c r="T2197" s="67"/>
      <c r="U2197" s="74" t="s">
        <v>355</v>
      </c>
    </row>
    <row r="2198" spans="1:21" ht="15.75" x14ac:dyDescent="0.25">
      <c r="A2198" s="33">
        <v>46192</v>
      </c>
      <c r="B2198" s="119">
        <v>4212532026</v>
      </c>
      <c r="C2198" s="30">
        <v>46189</v>
      </c>
      <c r="D2198" s="30" t="s">
        <v>21</v>
      </c>
      <c r="E2198" s="30" t="s">
        <v>21</v>
      </c>
      <c r="F2198" s="119">
        <v>20264602112442</v>
      </c>
      <c r="G2198" s="21" t="s">
        <v>22</v>
      </c>
      <c r="H2198" s="21" t="s">
        <v>373</v>
      </c>
      <c r="I2198" s="32" t="s">
        <v>24</v>
      </c>
      <c r="J2198" s="32" t="s">
        <v>49</v>
      </c>
      <c r="K2198" s="21" t="s">
        <v>411</v>
      </c>
      <c r="L2198" s="21" t="e">
        <v>#N/A</v>
      </c>
      <c r="M2198" s="90" t="s">
        <v>57</v>
      </c>
      <c r="N2198" s="120" t="s">
        <v>300</v>
      </c>
      <c r="O2198" s="27">
        <v>4</v>
      </c>
      <c r="P2198" s="121" t="s">
        <v>370</v>
      </c>
      <c r="Q2198" s="91" t="s">
        <v>317</v>
      </c>
      <c r="R2198" s="92" t="s">
        <v>32</v>
      </c>
      <c r="S2198" s="120"/>
      <c r="T2198" s="120"/>
      <c r="U2198" s="122" t="s">
        <v>355</v>
      </c>
    </row>
    <row r="2199" spans="1:21" s="44" customFormat="1" ht="15.75" x14ac:dyDescent="0.25">
      <c r="A2199" s="51">
        <v>46192</v>
      </c>
      <c r="B2199" s="102">
        <v>4224892026</v>
      </c>
      <c r="C2199" s="47">
        <v>46189</v>
      </c>
      <c r="D2199" s="47" t="s">
        <v>21</v>
      </c>
      <c r="E2199" s="47" t="s">
        <v>21</v>
      </c>
      <c r="F2199" s="102">
        <v>20264602110782</v>
      </c>
      <c r="G2199" s="48" t="s">
        <v>22</v>
      </c>
      <c r="H2199" s="48" t="s">
        <v>373</v>
      </c>
      <c r="I2199" s="34" t="s">
        <v>34</v>
      </c>
      <c r="J2199" s="34" t="s">
        <v>368</v>
      </c>
      <c r="K2199" s="48" t="s">
        <v>419</v>
      </c>
      <c r="L2199" s="48" t="e">
        <v>#N/A</v>
      </c>
      <c r="M2199" s="60" t="s">
        <v>57</v>
      </c>
      <c r="N2199" s="67" t="s">
        <v>300</v>
      </c>
      <c r="O2199" s="45">
        <v>4</v>
      </c>
      <c r="P2199" s="65" t="s">
        <v>370</v>
      </c>
      <c r="Q2199" s="68" t="s">
        <v>317</v>
      </c>
      <c r="R2199" s="69" t="s">
        <v>32</v>
      </c>
      <c r="S2199" s="67"/>
      <c r="T2199" s="67"/>
      <c r="U2199" s="74" t="s">
        <v>355</v>
      </c>
    </row>
    <row r="2200" spans="1:21" s="44" customFormat="1" ht="15.75" x14ac:dyDescent="0.25">
      <c r="A2200" s="51">
        <v>46192</v>
      </c>
      <c r="B2200" s="102">
        <v>3761792026</v>
      </c>
      <c r="C2200" s="47">
        <v>46190</v>
      </c>
      <c r="D2200" s="47" t="s">
        <v>21</v>
      </c>
      <c r="E2200" s="47" t="s">
        <v>21</v>
      </c>
      <c r="F2200" s="102">
        <v>20264602136942</v>
      </c>
      <c r="G2200" s="48" t="s">
        <v>22</v>
      </c>
      <c r="H2200" s="48" t="s">
        <v>373</v>
      </c>
      <c r="I2200" s="34" t="s">
        <v>38</v>
      </c>
      <c r="J2200" s="34" t="s">
        <v>49</v>
      </c>
      <c r="K2200" s="48" t="s">
        <v>171</v>
      </c>
      <c r="L2200" s="48" t="e">
        <v>#N/A</v>
      </c>
      <c r="M2200" s="60" t="s">
        <v>57</v>
      </c>
      <c r="N2200" s="67" t="s">
        <v>300</v>
      </c>
      <c r="O2200" s="45">
        <v>2</v>
      </c>
      <c r="P2200" s="65" t="s">
        <v>370</v>
      </c>
      <c r="Q2200" s="68" t="s">
        <v>317</v>
      </c>
      <c r="R2200" s="69" t="s">
        <v>32</v>
      </c>
      <c r="S2200" s="67"/>
      <c r="T2200" s="67"/>
      <c r="U2200" s="74" t="s">
        <v>355</v>
      </c>
    </row>
    <row r="2201" spans="1:21" ht="15.75" x14ac:dyDescent="0.25">
      <c r="A2201" s="33">
        <v>46192</v>
      </c>
      <c r="B2201" s="119">
        <v>4206922026</v>
      </c>
      <c r="C2201" s="30">
        <v>46189</v>
      </c>
      <c r="D2201" s="30" t="s">
        <v>21</v>
      </c>
      <c r="E2201" s="30" t="s">
        <v>21</v>
      </c>
      <c r="F2201" s="119">
        <v>20264602122852</v>
      </c>
      <c r="G2201" s="21" t="s">
        <v>22</v>
      </c>
      <c r="H2201" s="21" t="s">
        <v>373</v>
      </c>
      <c r="I2201" s="32" t="s">
        <v>24</v>
      </c>
      <c r="J2201" s="32" t="s">
        <v>49</v>
      </c>
      <c r="K2201" s="21" t="s">
        <v>411</v>
      </c>
      <c r="L2201" s="21" t="e">
        <v>#N/A</v>
      </c>
      <c r="M2201" s="90" t="s">
        <v>57</v>
      </c>
      <c r="N2201" s="120" t="s">
        <v>300</v>
      </c>
      <c r="O2201" s="27">
        <v>2</v>
      </c>
      <c r="P2201" s="121" t="s">
        <v>370</v>
      </c>
      <c r="Q2201" s="91" t="s">
        <v>317</v>
      </c>
      <c r="R2201" s="92" t="s">
        <v>32</v>
      </c>
      <c r="S2201" s="120"/>
      <c r="T2201" s="120"/>
      <c r="U2201" s="122" t="s">
        <v>355</v>
      </c>
    </row>
    <row r="2202" spans="1:21" s="44" customFormat="1" ht="15.75" x14ac:dyDescent="0.25">
      <c r="A2202" s="51">
        <v>46192</v>
      </c>
      <c r="B2202" s="102">
        <v>4254402026</v>
      </c>
      <c r="C2202" s="47">
        <v>46190</v>
      </c>
      <c r="D2202" s="47" t="s">
        <v>21</v>
      </c>
      <c r="E2202" s="47" t="s">
        <v>21</v>
      </c>
      <c r="F2202" s="102">
        <v>20264602140252</v>
      </c>
      <c r="G2202" s="48" t="s">
        <v>22</v>
      </c>
      <c r="H2202" s="48" t="s">
        <v>373</v>
      </c>
      <c r="I2202" s="34" t="s">
        <v>38</v>
      </c>
      <c r="J2202" s="34" t="s">
        <v>49</v>
      </c>
      <c r="K2202" s="48" t="s">
        <v>339</v>
      </c>
      <c r="L2202" s="48" t="e">
        <v>#N/A</v>
      </c>
      <c r="M2202" s="60" t="s">
        <v>57</v>
      </c>
      <c r="N2202" s="67" t="s">
        <v>300</v>
      </c>
      <c r="O2202" s="45">
        <v>2</v>
      </c>
      <c r="P2202" s="65" t="s">
        <v>370</v>
      </c>
      <c r="Q2202" s="68" t="s">
        <v>317</v>
      </c>
      <c r="R2202" s="69" t="s">
        <v>32</v>
      </c>
      <c r="S2202" s="67"/>
      <c r="T2202" s="67"/>
      <c r="U2202" s="74" t="s">
        <v>355</v>
      </c>
    </row>
    <row r="2203" spans="1:21" s="44" customFormat="1" ht="15.75" x14ac:dyDescent="0.25">
      <c r="A2203" s="51">
        <v>46192</v>
      </c>
      <c r="B2203" s="102">
        <v>4264082026</v>
      </c>
      <c r="C2203" s="47">
        <v>46190</v>
      </c>
      <c r="D2203" s="47" t="s">
        <v>21</v>
      </c>
      <c r="E2203" s="47" t="s">
        <v>21</v>
      </c>
      <c r="F2203" s="102">
        <v>20264602134572</v>
      </c>
      <c r="G2203" s="48" t="s">
        <v>22</v>
      </c>
      <c r="H2203" s="48" t="s">
        <v>373</v>
      </c>
      <c r="I2203" s="34" t="s">
        <v>38</v>
      </c>
      <c r="J2203" s="34" t="s">
        <v>49</v>
      </c>
      <c r="K2203" s="48" t="s">
        <v>420</v>
      </c>
      <c r="L2203" s="48" t="e">
        <v>#N/A</v>
      </c>
      <c r="M2203" s="60" t="s">
        <v>57</v>
      </c>
      <c r="N2203" s="67" t="s">
        <v>300</v>
      </c>
      <c r="O2203" s="45">
        <v>2</v>
      </c>
      <c r="P2203" s="65" t="s">
        <v>370</v>
      </c>
      <c r="Q2203" s="68" t="s">
        <v>317</v>
      </c>
      <c r="R2203" s="69" t="s">
        <v>32</v>
      </c>
      <c r="S2203" s="67"/>
      <c r="T2203" s="67"/>
      <c r="U2203" s="74" t="s">
        <v>355</v>
      </c>
    </row>
    <row r="2204" spans="1:21" s="44" customFormat="1" ht="15.75" x14ac:dyDescent="0.25">
      <c r="A2204" s="51">
        <v>46196</v>
      </c>
      <c r="B2204" s="102">
        <v>3703042026</v>
      </c>
      <c r="C2204" s="47">
        <v>46190</v>
      </c>
      <c r="D2204" s="47" t="s">
        <v>21</v>
      </c>
      <c r="E2204" s="47" t="s">
        <v>21</v>
      </c>
      <c r="F2204" s="102">
        <v>20264602147462</v>
      </c>
      <c r="G2204" s="48" t="s">
        <v>22</v>
      </c>
      <c r="H2204" s="48" t="s">
        <v>373</v>
      </c>
      <c r="I2204" s="34" t="s">
        <v>24</v>
      </c>
      <c r="J2204" s="34" t="s">
        <v>49</v>
      </c>
      <c r="K2204" s="48" t="s">
        <v>346</v>
      </c>
      <c r="L2204" s="48" t="e">
        <v>#N/A</v>
      </c>
      <c r="M2204" s="60" t="s">
        <v>57</v>
      </c>
      <c r="N2204" s="67" t="s">
        <v>300</v>
      </c>
      <c r="O2204" s="45">
        <v>5</v>
      </c>
      <c r="P2204" s="65" t="s">
        <v>370</v>
      </c>
      <c r="Q2204" s="68" t="s">
        <v>317</v>
      </c>
      <c r="R2204" s="69" t="s">
        <v>32</v>
      </c>
      <c r="S2204" s="67"/>
      <c r="T2204" s="67"/>
      <c r="U2204" s="74" t="s">
        <v>355</v>
      </c>
    </row>
    <row r="2205" spans="1:21" s="44" customFormat="1" ht="15.75" x14ac:dyDescent="0.25">
      <c r="A2205" s="51">
        <v>46196</v>
      </c>
      <c r="B2205" s="102">
        <v>3950402026</v>
      </c>
      <c r="C2205" s="47">
        <v>46191</v>
      </c>
      <c r="D2205" s="47" t="s">
        <v>21</v>
      </c>
      <c r="E2205" s="47" t="s">
        <v>21</v>
      </c>
      <c r="F2205" s="102">
        <v>20264602156862</v>
      </c>
      <c r="G2205" s="48" t="s">
        <v>22</v>
      </c>
      <c r="H2205" s="48" t="s">
        <v>373</v>
      </c>
      <c r="I2205" s="34" t="s">
        <v>82</v>
      </c>
      <c r="J2205" s="34" t="s">
        <v>49</v>
      </c>
      <c r="K2205" s="48" t="s">
        <v>171</v>
      </c>
      <c r="L2205" s="48" t="e">
        <v>#N/A</v>
      </c>
      <c r="M2205" s="60" t="s">
        <v>57</v>
      </c>
      <c r="N2205" s="67" t="s">
        <v>300</v>
      </c>
      <c r="O2205" s="45">
        <v>4</v>
      </c>
      <c r="P2205" s="65" t="s">
        <v>370</v>
      </c>
      <c r="Q2205" s="68" t="s">
        <v>317</v>
      </c>
      <c r="R2205" s="69" t="s">
        <v>32</v>
      </c>
      <c r="S2205" s="67"/>
      <c r="T2205" s="67"/>
      <c r="U2205" s="74" t="s">
        <v>355</v>
      </c>
    </row>
    <row r="2206" spans="1:21" s="44" customFormat="1" ht="15.75" x14ac:dyDescent="0.25">
      <c r="A2206" s="51">
        <v>46196</v>
      </c>
      <c r="B2206" s="102">
        <v>4301482026</v>
      </c>
      <c r="C2206" s="47">
        <v>46191</v>
      </c>
      <c r="D2206" s="47" t="s">
        <v>21</v>
      </c>
      <c r="E2206" s="47" t="s">
        <v>21</v>
      </c>
      <c r="F2206" s="102">
        <v>20264602164792</v>
      </c>
      <c r="G2206" s="48" t="s">
        <v>22</v>
      </c>
      <c r="H2206" s="48" t="s">
        <v>373</v>
      </c>
      <c r="I2206" s="34" t="s">
        <v>38</v>
      </c>
      <c r="J2206" s="34" t="s">
        <v>49</v>
      </c>
      <c r="K2206" s="48" t="s">
        <v>324</v>
      </c>
      <c r="L2206" s="48" t="e">
        <v>#N/A</v>
      </c>
      <c r="M2206" s="60" t="s">
        <v>57</v>
      </c>
      <c r="N2206" s="67" t="s">
        <v>300</v>
      </c>
      <c r="O2206" s="45">
        <v>4</v>
      </c>
      <c r="P2206" s="65" t="s">
        <v>370</v>
      </c>
      <c r="Q2206" s="68" t="s">
        <v>317</v>
      </c>
      <c r="R2206" s="69" t="s">
        <v>32</v>
      </c>
      <c r="S2206" s="67"/>
      <c r="T2206" s="67"/>
      <c r="U2206" s="74" t="s">
        <v>355</v>
      </c>
    </row>
    <row r="2207" spans="1:21" s="44" customFormat="1" ht="15.75" x14ac:dyDescent="0.25">
      <c r="A2207" s="51">
        <v>46196</v>
      </c>
      <c r="B2207" s="102">
        <v>4320252026</v>
      </c>
      <c r="C2207" s="47">
        <v>46191</v>
      </c>
      <c r="D2207" s="47" t="s">
        <v>21</v>
      </c>
      <c r="E2207" s="47" t="s">
        <v>21</v>
      </c>
      <c r="F2207" s="102">
        <v>20264602152482</v>
      </c>
      <c r="G2207" s="48" t="s">
        <v>22</v>
      </c>
      <c r="H2207" s="48" t="s">
        <v>373</v>
      </c>
      <c r="I2207" s="34" t="s">
        <v>38</v>
      </c>
      <c r="J2207" s="34" t="s">
        <v>49</v>
      </c>
      <c r="K2207" s="48" t="s">
        <v>171</v>
      </c>
      <c r="L2207" s="48" t="e">
        <v>#N/A</v>
      </c>
      <c r="M2207" s="60" t="s">
        <v>57</v>
      </c>
      <c r="N2207" s="67" t="s">
        <v>300</v>
      </c>
      <c r="O2207" s="45">
        <v>3</v>
      </c>
      <c r="P2207" s="65" t="s">
        <v>370</v>
      </c>
      <c r="Q2207" s="68" t="s">
        <v>317</v>
      </c>
      <c r="R2207" s="69" t="s">
        <v>32</v>
      </c>
      <c r="S2207" s="67"/>
      <c r="T2207" s="67"/>
      <c r="U2207" s="74" t="s">
        <v>355</v>
      </c>
    </row>
    <row r="2208" spans="1:21" s="44" customFormat="1" ht="15.75" x14ac:dyDescent="0.25">
      <c r="A2208" s="51">
        <v>46196</v>
      </c>
      <c r="B2208" s="102">
        <v>4340842026</v>
      </c>
      <c r="C2208" s="47">
        <v>46191</v>
      </c>
      <c r="D2208" s="47" t="s">
        <v>21</v>
      </c>
      <c r="E2208" s="47" t="s">
        <v>21</v>
      </c>
      <c r="F2208" s="102">
        <v>20264602157882</v>
      </c>
      <c r="G2208" s="48" t="s">
        <v>22</v>
      </c>
      <c r="H2208" s="48" t="s">
        <v>373</v>
      </c>
      <c r="I2208" s="34" t="s">
        <v>24</v>
      </c>
      <c r="J2208" s="34" t="s">
        <v>49</v>
      </c>
      <c r="K2208" s="48" t="s">
        <v>489</v>
      </c>
      <c r="L2208" s="48" t="e">
        <v>#N/A</v>
      </c>
      <c r="M2208" s="60" t="s">
        <v>57</v>
      </c>
      <c r="N2208" s="67" t="s">
        <v>300</v>
      </c>
      <c r="O2208" s="45">
        <v>14</v>
      </c>
      <c r="P2208" s="65" t="s">
        <v>370</v>
      </c>
      <c r="Q2208" s="68" t="s">
        <v>317</v>
      </c>
      <c r="R2208" s="69" t="s">
        <v>32</v>
      </c>
      <c r="S2208" s="67"/>
      <c r="T2208" s="67"/>
      <c r="U2208" s="74" t="s">
        <v>355</v>
      </c>
    </row>
    <row r="2209" spans="1:21" s="44" customFormat="1" ht="15.75" x14ac:dyDescent="0.25">
      <c r="A2209" s="51">
        <v>46197</v>
      </c>
      <c r="B2209" s="102">
        <v>4365992026</v>
      </c>
      <c r="C2209" s="47">
        <v>46195</v>
      </c>
      <c r="D2209" s="47" t="s">
        <v>21</v>
      </c>
      <c r="E2209" s="47" t="s">
        <v>21</v>
      </c>
      <c r="F2209" s="102">
        <v>20264602202952</v>
      </c>
      <c r="G2209" s="48" t="s">
        <v>22</v>
      </c>
      <c r="H2209" s="48" t="s">
        <v>373</v>
      </c>
      <c r="I2209" s="34" t="s">
        <v>38</v>
      </c>
      <c r="J2209" s="34" t="s">
        <v>49</v>
      </c>
      <c r="K2209" s="48" t="s">
        <v>420</v>
      </c>
      <c r="L2209" s="48" t="e">
        <v>#N/A</v>
      </c>
      <c r="M2209" s="60" t="s">
        <v>57</v>
      </c>
      <c r="N2209" s="67" t="s">
        <v>300</v>
      </c>
      <c r="O2209" s="45">
        <v>12</v>
      </c>
      <c r="P2209" s="65" t="s">
        <v>370</v>
      </c>
      <c r="Q2209" s="68" t="s">
        <v>317</v>
      </c>
      <c r="R2209" s="69" t="s">
        <v>32</v>
      </c>
      <c r="S2209" s="67"/>
      <c r="T2209" s="67"/>
      <c r="U2209" s="74" t="s">
        <v>355</v>
      </c>
    </row>
    <row r="2210" spans="1:21" s="44" customFormat="1" ht="15.75" x14ac:dyDescent="0.25">
      <c r="A2210" s="51">
        <v>46197</v>
      </c>
      <c r="B2210" s="102">
        <v>4420632026</v>
      </c>
      <c r="C2210" s="47">
        <v>46195</v>
      </c>
      <c r="D2210" s="47" t="s">
        <v>21</v>
      </c>
      <c r="E2210" s="47" t="s">
        <v>21</v>
      </c>
      <c r="F2210" s="102">
        <v>20264602198692</v>
      </c>
      <c r="G2210" s="48" t="s">
        <v>22</v>
      </c>
      <c r="H2210" s="48" t="s">
        <v>373</v>
      </c>
      <c r="I2210" s="34" t="s">
        <v>38</v>
      </c>
      <c r="J2210" s="34" t="s">
        <v>49</v>
      </c>
      <c r="K2210" s="48" t="s">
        <v>420</v>
      </c>
      <c r="L2210" s="48" t="e">
        <v>#N/A</v>
      </c>
      <c r="M2210" s="60" t="s">
        <v>57</v>
      </c>
      <c r="N2210" s="67" t="s">
        <v>300</v>
      </c>
      <c r="O2210" s="45">
        <v>2</v>
      </c>
      <c r="P2210" s="65" t="s">
        <v>370</v>
      </c>
      <c r="Q2210" s="68" t="s">
        <v>317</v>
      </c>
      <c r="R2210" s="69" t="s">
        <v>32</v>
      </c>
      <c r="S2210" s="67"/>
      <c r="T2210" s="67"/>
      <c r="U2210" s="74" t="s">
        <v>355</v>
      </c>
    </row>
    <row r="2211" spans="1:21" s="44" customFormat="1" ht="15.75" x14ac:dyDescent="0.25">
      <c r="A2211" s="51">
        <v>46204</v>
      </c>
      <c r="B2211" s="102">
        <v>4226212026</v>
      </c>
      <c r="C2211" s="47">
        <v>46196</v>
      </c>
      <c r="D2211" s="47" t="s">
        <v>21</v>
      </c>
      <c r="E2211" s="47" t="s">
        <v>21</v>
      </c>
      <c r="F2211" s="102">
        <v>20264602219312</v>
      </c>
      <c r="G2211" s="48" t="s">
        <v>22</v>
      </c>
      <c r="H2211" s="48" t="s">
        <v>373</v>
      </c>
      <c r="I2211" s="34" t="s">
        <v>38</v>
      </c>
      <c r="J2211" s="34" t="s">
        <v>49</v>
      </c>
      <c r="K2211" s="48" t="s">
        <v>420</v>
      </c>
      <c r="L2211" s="48" t="e">
        <v>#N/A</v>
      </c>
      <c r="M2211" s="60" t="s">
        <v>57</v>
      </c>
      <c r="N2211" s="67" t="s">
        <v>300</v>
      </c>
      <c r="O2211" s="45">
        <v>18</v>
      </c>
      <c r="P2211" s="65" t="s">
        <v>370</v>
      </c>
      <c r="Q2211" s="68" t="s">
        <v>317</v>
      </c>
      <c r="R2211" s="69" t="s">
        <v>32</v>
      </c>
      <c r="S2211" s="67"/>
      <c r="T2211" s="67"/>
      <c r="U2211" s="74" t="s">
        <v>355</v>
      </c>
    </row>
    <row r="2212" spans="1:21" s="44" customFormat="1" ht="15.75" x14ac:dyDescent="0.25">
      <c r="A2212" s="51">
        <v>46204</v>
      </c>
      <c r="B2212" s="102">
        <v>4306532026</v>
      </c>
      <c r="C2212" s="47">
        <v>46196</v>
      </c>
      <c r="D2212" s="47" t="s">
        <v>21</v>
      </c>
      <c r="E2212" s="47" t="s">
        <v>21</v>
      </c>
      <c r="F2212" s="102">
        <v>20264602212652</v>
      </c>
      <c r="G2212" s="48" t="s">
        <v>22</v>
      </c>
      <c r="H2212" s="48" t="s">
        <v>373</v>
      </c>
      <c r="I2212" s="34" t="s">
        <v>38</v>
      </c>
      <c r="J2212" s="34" t="s">
        <v>49</v>
      </c>
      <c r="K2212" s="48" t="s">
        <v>324</v>
      </c>
      <c r="L2212" s="48" t="e">
        <v>#N/A</v>
      </c>
      <c r="M2212" s="60" t="s">
        <v>57</v>
      </c>
      <c r="N2212" s="67" t="s">
        <v>300</v>
      </c>
      <c r="O2212" s="45">
        <v>5</v>
      </c>
      <c r="P2212" s="65" t="s">
        <v>370</v>
      </c>
      <c r="Q2212" s="68" t="s">
        <v>317</v>
      </c>
      <c r="R2212" s="69" t="s">
        <v>32</v>
      </c>
      <c r="S2212" s="67"/>
      <c r="T2212" s="67"/>
      <c r="U2212" s="74" t="s">
        <v>355</v>
      </c>
    </row>
    <row r="2213" spans="1:21" ht="15.75" x14ac:dyDescent="0.25">
      <c r="A2213" s="98">
        <v>46204</v>
      </c>
      <c r="B2213" s="110">
        <v>4420702026</v>
      </c>
      <c r="C2213" s="105">
        <v>46197</v>
      </c>
      <c r="D2213" s="105" t="s">
        <v>151</v>
      </c>
      <c r="E2213" s="105" t="s">
        <v>151</v>
      </c>
      <c r="F2213" s="110">
        <v>20264602239342</v>
      </c>
      <c r="G2213" s="100" t="s">
        <v>22</v>
      </c>
      <c r="H2213" s="100" t="s">
        <v>373</v>
      </c>
      <c r="I2213" s="94" t="s">
        <v>38</v>
      </c>
      <c r="J2213" s="94" t="s">
        <v>49</v>
      </c>
      <c r="K2213" s="100" t="s">
        <v>420</v>
      </c>
      <c r="L2213" s="100" t="e">
        <v>#N/A</v>
      </c>
      <c r="M2213" s="95" t="s">
        <v>57</v>
      </c>
      <c r="N2213" s="106" t="s">
        <v>300</v>
      </c>
      <c r="O2213" s="99">
        <v>19</v>
      </c>
      <c r="P2213" s="107" t="s">
        <v>370</v>
      </c>
      <c r="Q2213" s="96" t="s">
        <v>357</v>
      </c>
      <c r="R2213" s="97" t="s">
        <v>516</v>
      </c>
      <c r="S2213" s="106"/>
      <c r="T2213" s="106"/>
      <c r="U2213" s="108" t="s">
        <v>355</v>
      </c>
    </row>
    <row r="2214" spans="1:21" ht="15.75" x14ac:dyDescent="0.25">
      <c r="A2214" s="98">
        <v>46204</v>
      </c>
      <c r="B2214" s="110">
        <v>4475852026</v>
      </c>
      <c r="C2214" s="105">
        <v>46202</v>
      </c>
      <c r="D2214" s="105" t="s">
        <v>160</v>
      </c>
      <c r="E2214" s="105" t="s">
        <v>160</v>
      </c>
      <c r="F2214" s="110">
        <v>20264602282152</v>
      </c>
      <c r="G2214" s="100" t="s">
        <v>22</v>
      </c>
      <c r="H2214" s="100" t="s">
        <v>373</v>
      </c>
      <c r="I2214" s="94" t="s">
        <v>24</v>
      </c>
      <c r="J2214" s="94" t="s">
        <v>49</v>
      </c>
      <c r="K2214" s="100" t="s">
        <v>420</v>
      </c>
      <c r="L2214" s="100" t="e">
        <v>#N/A</v>
      </c>
      <c r="M2214" s="95" t="s">
        <v>57</v>
      </c>
      <c r="N2214" s="106" t="s">
        <v>300</v>
      </c>
      <c r="O2214" s="99">
        <v>9</v>
      </c>
      <c r="P2214" s="107" t="s">
        <v>370</v>
      </c>
      <c r="Q2214" s="96" t="s">
        <v>357</v>
      </c>
      <c r="R2214" s="97" t="s">
        <v>516</v>
      </c>
      <c r="S2214" s="106"/>
      <c r="T2214" s="106"/>
      <c r="U2214" s="108" t="s">
        <v>355</v>
      </c>
    </row>
    <row r="2215" spans="1:21" s="44" customFormat="1" ht="15.75" x14ac:dyDescent="0.25">
      <c r="A2215" s="51">
        <v>46204</v>
      </c>
      <c r="B2215" s="102">
        <v>4491712026</v>
      </c>
      <c r="C2215" s="47">
        <v>46197</v>
      </c>
      <c r="D2215" s="47" t="s">
        <v>21</v>
      </c>
      <c r="E2215" s="47" t="s">
        <v>21</v>
      </c>
      <c r="F2215" s="102">
        <v>20264602235912</v>
      </c>
      <c r="G2215" s="48" t="s">
        <v>22</v>
      </c>
      <c r="H2215" s="48" t="s">
        <v>373</v>
      </c>
      <c r="I2215" s="34" t="s">
        <v>38</v>
      </c>
      <c r="J2215" s="34" t="s">
        <v>49</v>
      </c>
      <c r="K2215" s="48" t="s">
        <v>420</v>
      </c>
      <c r="L2215" s="48" t="e">
        <v>#N/A</v>
      </c>
      <c r="M2215" s="60" t="s">
        <v>57</v>
      </c>
      <c r="N2215" s="67" t="s">
        <v>300</v>
      </c>
      <c r="O2215" s="45">
        <v>3</v>
      </c>
      <c r="P2215" s="65" t="s">
        <v>370</v>
      </c>
      <c r="Q2215" s="68" t="s">
        <v>317</v>
      </c>
      <c r="R2215" s="69" t="s">
        <v>32</v>
      </c>
      <c r="S2215" s="67"/>
      <c r="T2215" s="67"/>
      <c r="U2215" s="74" t="s">
        <v>355</v>
      </c>
    </row>
    <row r="2216" spans="1:21" s="44" customFormat="1" ht="15.75" x14ac:dyDescent="0.25">
      <c r="A2216" s="51">
        <v>46204</v>
      </c>
      <c r="B2216" s="102">
        <v>4532682026</v>
      </c>
      <c r="C2216" s="47">
        <v>46202</v>
      </c>
      <c r="D2216" s="47" t="s">
        <v>21</v>
      </c>
      <c r="E2216" s="47" t="s">
        <v>21</v>
      </c>
      <c r="F2216" s="102">
        <v>20264602284272</v>
      </c>
      <c r="G2216" s="48" t="s">
        <v>22</v>
      </c>
      <c r="H2216" s="48" t="s">
        <v>373</v>
      </c>
      <c r="I2216" s="34" t="s">
        <v>38</v>
      </c>
      <c r="J2216" s="34" t="s">
        <v>49</v>
      </c>
      <c r="K2216" s="48" t="s">
        <v>420</v>
      </c>
      <c r="L2216" s="48" t="e">
        <v>#N/A</v>
      </c>
      <c r="M2216" s="60" t="s">
        <v>57</v>
      </c>
      <c r="N2216" s="67" t="s">
        <v>300</v>
      </c>
      <c r="O2216" s="45">
        <v>9</v>
      </c>
      <c r="P2216" s="65" t="s">
        <v>370</v>
      </c>
      <c r="Q2216" s="68" t="s">
        <v>317</v>
      </c>
      <c r="R2216" s="69" t="s">
        <v>32</v>
      </c>
      <c r="S2216" s="67"/>
      <c r="T2216" s="67"/>
      <c r="U2216" s="74" t="s">
        <v>355</v>
      </c>
    </row>
    <row r="2217" spans="1:21" ht="15.75" x14ac:dyDescent="0.25">
      <c r="A2217" s="98">
        <v>46206</v>
      </c>
      <c r="B2217" s="123">
        <v>4078182026</v>
      </c>
      <c r="C2217" s="105">
        <v>46199</v>
      </c>
      <c r="D2217" s="105" t="s">
        <v>151</v>
      </c>
      <c r="E2217" s="105" t="s">
        <v>151</v>
      </c>
      <c r="F2217" s="110">
        <v>20264602267662</v>
      </c>
      <c r="G2217" s="100" t="s">
        <v>22</v>
      </c>
      <c r="H2217" s="100" t="s">
        <v>373</v>
      </c>
      <c r="I2217" s="94" t="s">
        <v>38</v>
      </c>
      <c r="J2217" s="94" t="s">
        <v>49</v>
      </c>
      <c r="K2217" s="100" t="s">
        <v>420</v>
      </c>
      <c r="L2217" s="100" t="e">
        <v>#N/A</v>
      </c>
      <c r="M2217" s="95" t="s">
        <v>57</v>
      </c>
      <c r="N2217" s="106" t="s">
        <v>300</v>
      </c>
      <c r="O2217" s="99">
        <v>16</v>
      </c>
      <c r="P2217" s="107" t="s">
        <v>370</v>
      </c>
      <c r="Q2217" s="96" t="s">
        <v>357</v>
      </c>
      <c r="R2217" s="97" t="s">
        <v>516</v>
      </c>
      <c r="S2217" s="106"/>
      <c r="T2217" s="106"/>
      <c r="U2217" s="108" t="s">
        <v>355</v>
      </c>
    </row>
    <row r="2218" spans="1:21" s="44" customFormat="1" ht="15.75" x14ac:dyDescent="0.25">
      <c r="A2218" s="51">
        <v>46206</v>
      </c>
      <c r="B2218" s="58">
        <v>4465772026</v>
      </c>
      <c r="C2218" s="47">
        <v>46199</v>
      </c>
      <c r="D2218" s="47" t="s">
        <v>21</v>
      </c>
      <c r="E2218" s="47" t="s">
        <v>21</v>
      </c>
      <c r="F2218" s="102">
        <v>20264602268092</v>
      </c>
      <c r="G2218" s="48" t="s">
        <v>22</v>
      </c>
      <c r="H2218" s="48" t="s">
        <v>373</v>
      </c>
      <c r="I2218" s="34" t="s">
        <v>38</v>
      </c>
      <c r="J2218" s="34" t="s">
        <v>49</v>
      </c>
      <c r="K2218" s="48" t="s">
        <v>352</v>
      </c>
      <c r="L2218" s="48" t="e">
        <v>#N/A</v>
      </c>
      <c r="M2218" s="60" t="s">
        <v>57</v>
      </c>
      <c r="N2218" s="67" t="s">
        <v>300</v>
      </c>
      <c r="O2218" s="45">
        <v>4</v>
      </c>
      <c r="P2218" s="65" t="s">
        <v>370</v>
      </c>
      <c r="Q2218" s="68" t="s">
        <v>317</v>
      </c>
      <c r="R2218" s="69" t="s">
        <v>32</v>
      </c>
      <c r="S2218" s="67"/>
      <c r="T2218" s="67"/>
      <c r="U2218" s="74" t="s">
        <v>355</v>
      </c>
    </row>
    <row r="2219" spans="1:21" s="44" customFormat="1" ht="15.75" x14ac:dyDescent="0.25">
      <c r="A2219" s="51">
        <v>46206</v>
      </c>
      <c r="B2219" s="58">
        <v>4524482026</v>
      </c>
      <c r="C2219" s="47">
        <v>46199</v>
      </c>
      <c r="D2219" s="47" t="s">
        <v>21</v>
      </c>
      <c r="E2219" s="47" t="s">
        <v>21</v>
      </c>
      <c r="F2219" s="102">
        <v>20264602285192</v>
      </c>
      <c r="G2219" s="48" t="s">
        <v>22</v>
      </c>
      <c r="H2219" s="48" t="s">
        <v>373</v>
      </c>
      <c r="I2219" s="34" t="s">
        <v>38</v>
      </c>
      <c r="J2219" s="34" t="s">
        <v>49</v>
      </c>
      <c r="K2219" s="48" t="s">
        <v>515</v>
      </c>
      <c r="L2219" s="48" t="e">
        <v>#N/A</v>
      </c>
      <c r="M2219" s="60" t="s">
        <v>57</v>
      </c>
      <c r="N2219" s="67" t="s">
        <v>300</v>
      </c>
      <c r="O2219" s="45">
        <v>8</v>
      </c>
      <c r="P2219" s="65" t="s">
        <v>370</v>
      </c>
      <c r="Q2219" s="68" t="s">
        <v>317</v>
      </c>
      <c r="R2219" s="69" t="s">
        <v>32</v>
      </c>
      <c r="S2219" s="67"/>
      <c r="T2219" s="67"/>
      <c r="U2219" s="74" t="s">
        <v>355</v>
      </c>
    </row>
    <row r="2220" spans="1:21" s="44" customFormat="1" ht="15.75" x14ac:dyDescent="0.25">
      <c r="A2220" s="51">
        <v>46206</v>
      </c>
      <c r="B2220" s="58">
        <v>4537932026</v>
      </c>
      <c r="C2220" s="47">
        <v>46201</v>
      </c>
      <c r="D2220" s="47" t="s">
        <v>21</v>
      </c>
      <c r="E2220" s="47" t="s">
        <v>21</v>
      </c>
      <c r="F2220" s="102">
        <v>20264602280812</v>
      </c>
      <c r="G2220" s="48" t="s">
        <v>22</v>
      </c>
      <c r="H2220" s="48" t="s">
        <v>373</v>
      </c>
      <c r="I2220" s="34" t="s">
        <v>38</v>
      </c>
      <c r="J2220" s="34" t="s">
        <v>49</v>
      </c>
      <c r="K2220" s="48" t="s">
        <v>306</v>
      </c>
      <c r="L2220" s="48" t="e">
        <v>#N/A</v>
      </c>
      <c r="M2220" s="60" t="s">
        <v>57</v>
      </c>
      <c r="N2220" s="67" t="s">
        <v>300</v>
      </c>
      <c r="O2220" s="45">
        <v>7</v>
      </c>
      <c r="P2220" s="65" t="s">
        <v>370</v>
      </c>
      <c r="Q2220" s="68" t="s">
        <v>317</v>
      </c>
      <c r="R2220" s="69" t="s">
        <v>32</v>
      </c>
      <c r="S2220" s="67"/>
      <c r="T2220" s="67"/>
      <c r="U2220" s="74" t="s">
        <v>355</v>
      </c>
    </row>
    <row r="2221" spans="1:21" ht="15.75" x14ac:dyDescent="0.25">
      <c r="A2221" s="98">
        <v>46206</v>
      </c>
      <c r="B2221" s="123">
        <v>4564192026</v>
      </c>
      <c r="C2221" s="105">
        <v>46199</v>
      </c>
      <c r="D2221" s="105" t="s">
        <v>151</v>
      </c>
      <c r="E2221" s="105" t="s">
        <v>151</v>
      </c>
      <c r="F2221" s="110">
        <v>20264602274062</v>
      </c>
      <c r="G2221" s="100" t="s">
        <v>22</v>
      </c>
      <c r="H2221" s="100" t="s">
        <v>373</v>
      </c>
      <c r="I2221" s="94" t="s">
        <v>24</v>
      </c>
      <c r="J2221" s="94" t="s">
        <v>49</v>
      </c>
      <c r="K2221" s="100" t="s">
        <v>617</v>
      </c>
      <c r="L2221" s="100" t="e">
        <v>#N/A</v>
      </c>
      <c r="M2221" s="95" t="s">
        <v>57</v>
      </c>
      <c r="N2221" s="106" t="s">
        <v>300</v>
      </c>
      <c r="O2221" s="99">
        <v>16</v>
      </c>
      <c r="P2221" s="107" t="s">
        <v>370</v>
      </c>
      <c r="Q2221" s="96" t="s">
        <v>357</v>
      </c>
      <c r="R2221" s="97" t="s">
        <v>516</v>
      </c>
      <c r="S2221" s="106"/>
      <c r="T2221" s="106"/>
      <c r="U2221" s="108" t="s">
        <v>355</v>
      </c>
    </row>
    <row r="2222" spans="1:21" s="44" customFormat="1" ht="15.75" x14ac:dyDescent="0.25">
      <c r="A2222" s="51">
        <v>46206</v>
      </c>
      <c r="B2222" s="58">
        <v>4607982026</v>
      </c>
      <c r="C2222" s="47">
        <v>46199</v>
      </c>
      <c r="D2222" s="47" t="s">
        <v>21</v>
      </c>
      <c r="E2222" s="47" t="s">
        <v>21</v>
      </c>
      <c r="F2222" s="102">
        <v>20264212274582</v>
      </c>
      <c r="G2222" s="48" t="s">
        <v>22</v>
      </c>
      <c r="H2222" s="48" t="s">
        <v>373</v>
      </c>
      <c r="I2222" s="34" t="s">
        <v>38</v>
      </c>
      <c r="J2222" s="34" t="s">
        <v>368</v>
      </c>
      <c r="K2222" s="48" t="s">
        <v>419</v>
      </c>
      <c r="L2222" s="48" t="e">
        <v>#N/A</v>
      </c>
      <c r="M2222" s="60" t="s">
        <v>57</v>
      </c>
      <c r="N2222" s="67" t="s">
        <v>300</v>
      </c>
      <c r="O2222" s="45">
        <v>7</v>
      </c>
      <c r="P2222" s="65" t="s">
        <v>370</v>
      </c>
      <c r="Q2222" s="68" t="s">
        <v>317</v>
      </c>
      <c r="R2222" s="69" t="s">
        <v>32</v>
      </c>
      <c r="S2222" s="67"/>
      <c r="T2222" s="67"/>
      <c r="U2222" s="74" t="s">
        <v>355</v>
      </c>
    </row>
    <row r="2223" spans="1:21" s="44" customFormat="1" ht="15.75" x14ac:dyDescent="0.25">
      <c r="A2223" s="51">
        <v>46206</v>
      </c>
      <c r="B2223" s="58">
        <v>4566492026</v>
      </c>
      <c r="C2223" s="47">
        <v>46203</v>
      </c>
      <c r="D2223" s="47" t="s">
        <v>21</v>
      </c>
      <c r="E2223" s="47" t="s">
        <v>21</v>
      </c>
      <c r="F2223" s="102">
        <v>20264602295142</v>
      </c>
      <c r="G2223" s="48" t="s">
        <v>22</v>
      </c>
      <c r="H2223" s="48" t="s">
        <v>373</v>
      </c>
      <c r="I2223" s="34" t="s">
        <v>38</v>
      </c>
      <c r="J2223" s="34" t="s">
        <v>49</v>
      </c>
      <c r="K2223" s="48" t="s">
        <v>171</v>
      </c>
      <c r="L2223" s="48" t="e">
        <v>#N/A</v>
      </c>
      <c r="M2223" s="60" t="s">
        <v>57</v>
      </c>
      <c r="N2223" s="67" t="s">
        <v>300</v>
      </c>
      <c r="O2223" s="45">
        <v>2</v>
      </c>
      <c r="P2223" s="65" t="s">
        <v>370</v>
      </c>
      <c r="Q2223" s="68" t="s">
        <v>317</v>
      </c>
      <c r="R2223" s="69" t="s">
        <v>32</v>
      </c>
      <c r="S2223" s="67"/>
      <c r="T2223" s="67"/>
      <c r="U2223" s="74" t="s">
        <v>355</v>
      </c>
    </row>
    <row r="2224" spans="1:21" ht="15.75" x14ac:dyDescent="0.25">
      <c r="A2224" s="98">
        <v>46206</v>
      </c>
      <c r="B2224" s="123">
        <v>4610892026</v>
      </c>
      <c r="C2224" s="105">
        <v>46204</v>
      </c>
      <c r="D2224" s="105" t="s">
        <v>151</v>
      </c>
      <c r="E2224" s="105" t="s">
        <v>151</v>
      </c>
      <c r="F2224" s="110">
        <v>20264602301742</v>
      </c>
      <c r="G2224" s="100" t="s">
        <v>22</v>
      </c>
      <c r="H2224" s="100" t="s">
        <v>373</v>
      </c>
      <c r="I2224" s="94" t="s">
        <v>38</v>
      </c>
      <c r="J2224" s="94" t="s">
        <v>49</v>
      </c>
      <c r="K2224" s="100" t="s">
        <v>618</v>
      </c>
      <c r="L2224" s="100" t="e">
        <v>#N/A</v>
      </c>
      <c r="M2224" s="95" t="s">
        <v>57</v>
      </c>
      <c r="N2224" s="106" t="s">
        <v>300</v>
      </c>
      <c r="O2224" s="99">
        <v>15</v>
      </c>
      <c r="P2224" s="107" t="s">
        <v>370</v>
      </c>
      <c r="Q2224" s="96" t="s">
        <v>357</v>
      </c>
      <c r="R2224" s="97" t="s">
        <v>516</v>
      </c>
      <c r="S2224" s="106"/>
      <c r="T2224" s="106"/>
      <c r="U2224" s="108" t="s">
        <v>355</v>
      </c>
    </row>
    <row r="2225" spans="1:21" s="44" customFormat="1" ht="15.75" x14ac:dyDescent="0.25">
      <c r="A2225" s="51">
        <v>46206</v>
      </c>
      <c r="B2225" s="56">
        <v>4613162026</v>
      </c>
      <c r="C2225" s="47">
        <v>46204</v>
      </c>
      <c r="D2225" s="47" t="s">
        <v>21</v>
      </c>
      <c r="E2225" s="47" t="s">
        <v>21</v>
      </c>
      <c r="F2225" s="102">
        <v>20264602318772</v>
      </c>
      <c r="G2225" s="48" t="s">
        <v>22</v>
      </c>
      <c r="H2225" s="48" t="s">
        <v>373</v>
      </c>
      <c r="I2225" s="34" t="s">
        <v>38</v>
      </c>
      <c r="J2225" s="34" t="s">
        <v>49</v>
      </c>
      <c r="K2225" s="48" t="s">
        <v>420</v>
      </c>
      <c r="L2225" s="48" t="e">
        <v>#N/A</v>
      </c>
      <c r="M2225" s="60" t="s">
        <v>57</v>
      </c>
      <c r="N2225" s="67" t="s">
        <v>300</v>
      </c>
      <c r="O2225" s="45">
        <v>4</v>
      </c>
      <c r="P2225" s="65" t="s">
        <v>370</v>
      </c>
      <c r="Q2225" s="68" t="s">
        <v>317</v>
      </c>
      <c r="R2225" s="69" t="s">
        <v>32</v>
      </c>
      <c r="S2225" s="67"/>
      <c r="T2225" s="67"/>
      <c r="U2225" s="74" t="s">
        <v>355</v>
      </c>
    </row>
    <row r="2226" spans="1:21" ht="15.75" x14ac:dyDescent="0.25">
      <c r="A2226" s="98">
        <v>46212</v>
      </c>
      <c r="B2226" s="124">
        <v>4610532026</v>
      </c>
      <c r="C2226" s="105">
        <v>46206</v>
      </c>
      <c r="D2226" s="105" t="s">
        <v>151</v>
      </c>
      <c r="E2226" s="105" t="s">
        <v>151</v>
      </c>
      <c r="F2226" s="110">
        <v>20264602342262</v>
      </c>
      <c r="G2226" s="100" t="s">
        <v>22</v>
      </c>
      <c r="H2226" s="100" t="s">
        <v>373</v>
      </c>
      <c r="I2226" s="94" t="s">
        <v>621</v>
      </c>
      <c r="J2226" s="94" t="s">
        <v>49</v>
      </c>
      <c r="K2226" s="100" t="s">
        <v>619</v>
      </c>
      <c r="L2226" s="100" t="e">
        <v>#N/A</v>
      </c>
      <c r="M2226" s="95" t="s">
        <v>57</v>
      </c>
      <c r="N2226" s="106" t="s">
        <v>300</v>
      </c>
      <c r="O2226" s="99">
        <v>14</v>
      </c>
      <c r="P2226" s="107" t="s">
        <v>370</v>
      </c>
      <c r="Q2226" s="96" t="s">
        <v>357</v>
      </c>
      <c r="R2226" s="97" t="s">
        <v>516</v>
      </c>
      <c r="S2226" s="106"/>
      <c r="T2226" s="106"/>
      <c r="U2226" s="108" t="s">
        <v>355</v>
      </c>
    </row>
    <row r="2227" spans="1:21" s="44" customFormat="1" ht="15.75" x14ac:dyDescent="0.25">
      <c r="A2227" s="51">
        <v>46212</v>
      </c>
      <c r="B2227" s="56" t="s">
        <v>623</v>
      </c>
      <c r="C2227" s="47">
        <v>46205</v>
      </c>
      <c r="D2227" s="47" t="s">
        <v>21</v>
      </c>
      <c r="E2227" s="47" t="s">
        <v>21</v>
      </c>
      <c r="F2227" s="102">
        <v>20264602328902</v>
      </c>
      <c r="G2227" s="48" t="s">
        <v>22</v>
      </c>
      <c r="H2227" s="48" t="s">
        <v>373</v>
      </c>
      <c r="I2227" s="34" t="s">
        <v>38</v>
      </c>
      <c r="J2227" s="34" t="s">
        <v>49</v>
      </c>
      <c r="K2227" s="48" t="s">
        <v>489</v>
      </c>
      <c r="L2227" s="48" t="e">
        <v>#N/A</v>
      </c>
      <c r="M2227" s="60" t="s">
        <v>57</v>
      </c>
      <c r="N2227" s="67" t="s">
        <v>300</v>
      </c>
      <c r="O2227" s="45">
        <v>9</v>
      </c>
      <c r="P2227" s="65" t="s">
        <v>370</v>
      </c>
      <c r="Q2227" s="68" t="s">
        <v>317</v>
      </c>
      <c r="R2227" s="69" t="s">
        <v>32</v>
      </c>
      <c r="S2227" s="67"/>
      <c r="T2227" s="67"/>
      <c r="U2227" s="74" t="s">
        <v>355</v>
      </c>
    </row>
    <row r="2228" spans="1:21" ht="15.75" x14ac:dyDescent="0.25">
      <c r="A2228" s="98">
        <v>46212</v>
      </c>
      <c r="B2228" s="124" t="s">
        <v>624</v>
      </c>
      <c r="C2228" s="105">
        <v>46208</v>
      </c>
      <c r="D2228" s="105" t="s">
        <v>160</v>
      </c>
      <c r="E2228" s="105" t="s">
        <v>160</v>
      </c>
      <c r="F2228" s="110">
        <v>20264602363152</v>
      </c>
      <c r="G2228" s="100" t="s">
        <v>22</v>
      </c>
      <c r="H2228" s="100" t="s">
        <v>373</v>
      </c>
      <c r="I2228" s="94" t="s">
        <v>38</v>
      </c>
      <c r="J2228" s="94" t="s">
        <v>368</v>
      </c>
      <c r="K2228" s="100" t="s">
        <v>419</v>
      </c>
      <c r="L2228" s="100" t="e">
        <v>#N/A</v>
      </c>
      <c r="M2228" s="95" t="s">
        <v>57</v>
      </c>
      <c r="N2228" s="106" t="s">
        <v>300</v>
      </c>
      <c r="O2228" s="99">
        <v>9</v>
      </c>
      <c r="P2228" s="107" t="s">
        <v>370</v>
      </c>
      <c r="Q2228" s="96" t="s">
        <v>357</v>
      </c>
      <c r="R2228" s="97" t="s">
        <v>516</v>
      </c>
      <c r="S2228" s="106"/>
      <c r="T2228" s="106"/>
      <c r="U2228" s="108" t="s">
        <v>355</v>
      </c>
    </row>
    <row r="2229" spans="1:21" ht="15.75" x14ac:dyDescent="0.25">
      <c r="A2229" s="98">
        <v>46212</v>
      </c>
      <c r="B2229" s="124" t="s">
        <v>625</v>
      </c>
      <c r="C2229" s="105">
        <v>46209</v>
      </c>
      <c r="D2229" s="105" t="s">
        <v>151</v>
      </c>
      <c r="E2229" s="105" t="s">
        <v>151</v>
      </c>
      <c r="F2229" s="110">
        <v>20264602368662</v>
      </c>
      <c r="G2229" s="100" t="s">
        <v>22</v>
      </c>
      <c r="H2229" s="100" t="s">
        <v>373</v>
      </c>
      <c r="I2229" s="94" t="s">
        <v>34</v>
      </c>
      <c r="J2229" s="94" t="s">
        <v>49</v>
      </c>
      <c r="K2229" s="100" t="s">
        <v>620</v>
      </c>
      <c r="L2229" s="100" t="e">
        <v>#N/A</v>
      </c>
      <c r="M2229" s="95" t="s">
        <v>57</v>
      </c>
      <c r="N2229" s="106" t="s">
        <v>300</v>
      </c>
      <c r="O2229" s="99">
        <v>11</v>
      </c>
      <c r="P2229" s="107" t="s">
        <v>370</v>
      </c>
      <c r="Q2229" s="96" t="s">
        <v>357</v>
      </c>
      <c r="R2229" s="97" t="s">
        <v>516</v>
      </c>
      <c r="S2229" s="106"/>
      <c r="T2229" s="106"/>
      <c r="U2229" s="108" t="s">
        <v>355</v>
      </c>
    </row>
    <row r="2230" spans="1:21" s="44" customFormat="1" ht="15.75" x14ac:dyDescent="0.25">
      <c r="A2230" s="51">
        <v>46212</v>
      </c>
      <c r="B2230" s="56" t="s">
        <v>626</v>
      </c>
      <c r="C2230" s="47">
        <v>46209</v>
      </c>
      <c r="D2230" s="47" t="s">
        <v>21</v>
      </c>
      <c r="E2230" s="47" t="s">
        <v>21</v>
      </c>
      <c r="F2230" s="102">
        <v>20264602369432</v>
      </c>
      <c r="G2230" s="48" t="s">
        <v>22</v>
      </c>
      <c r="H2230" s="48" t="s">
        <v>373</v>
      </c>
      <c r="I2230" s="34" t="s">
        <v>24</v>
      </c>
      <c r="J2230" s="34" t="s">
        <v>49</v>
      </c>
      <c r="K2230" s="48" t="s">
        <v>420</v>
      </c>
      <c r="L2230" s="48" t="e">
        <v>#N/A</v>
      </c>
      <c r="M2230" s="60" t="s">
        <v>57</v>
      </c>
      <c r="N2230" s="67" t="s">
        <v>300</v>
      </c>
      <c r="O2230" s="45">
        <v>4</v>
      </c>
      <c r="P2230" s="65" t="s">
        <v>370</v>
      </c>
      <c r="Q2230" s="68" t="s">
        <v>317</v>
      </c>
      <c r="R2230" s="69" t="s">
        <v>32</v>
      </c>
      <c r="S2230" s="67"/>
      <c r="T2230" s="67"/>
      <c r="U2230" s="74" t="s">
        <v>355</v>
      </c>
    </row>
    <row r="2231" spans="1:21" s="44" customFormat="1" ht="15.75" x14ac:dyDescent="0.25">
      <c r="A2231" s="51">
        <v>46212</v>
      </c>
      <c r="B2231" s="56" t="s">
        <v>627</v>
      </c>
      <c r="C2231" s="47">
        <v>46209</v>
      </c>
      <c r="D2231" s="47" t="s">
        <v>21</v>
      </c>
      <c r="E2231" s="47" t="s">
        <v>21</v>
      </c>
      <c r="F2231" s="102">
        <v>20264602375302</v>
      </c>
      <c r="G2231" s="48" t="s">
        <v>22</v>
      </c>
      <c r="H2231" s="48" t="s">
        <v>373</v>
      </c>
      <c r="I2231" s="34" t="s">
        <v>38</v>
      </c>
      <c r="J2231" s="34" t="s">
        <v>49</v>
      </c>
      <c r="K2231" s="48" t="s">
        <v>420</v>
      </c>
      <c r="L2231" s="48" t="e">
        <v>#N/A</v>
      </c>
      <c r="M2231" s="60" t="s">
        <v>57</v>
      </c>
      <c r="N2231" s="67" t="s">
        <v>300</v>
      </c>
      <c r="O2231" s="45">
        <v>3</v>
      </c>
      <c r="P2231" s="65" t="s">
        <v>370</v>
      </c>
      <c r="Q2231" s="68" t="s">
        <v>317</v>
      </c>
      <c r="R2231" s="69" t="s">
        <v>32</v>
      </c>
      <c r="S2231" s="67"/>
      <c r="T2231" s="67"/>
      <c r="U2231" s="74" t="s">
        <v>355</v>
      </c>
    </row>
    <row r="2232" spans="1:21" ht="15.75" x14ac:dyDescent="0.25">
      <c r="A2232" s="98">
        <v>46212</v>
      </c>
      <c r="B2232" s="124" t="s">
        <v>628</v>
      </c>
      <c r="C2232" s="105">
        <v>46209</v>
      </c>
      <c r="D2232" s="105" t="s">
        <v>160</v>
      </c>
      <c r="E2232" s="105" t="s">
        <v>160</v>
      </c>
      <c r="F2232" s="110">
        <v>20264602378352</v>
      </c>
      <c r="G2232" s="100" t="s">
        <v>22</v>
      </c>
      <c r="H2232" s="100" t="s">
        <v>373</v>
      </c>
      <c r="I2232" s="94" t="s">
        <v>38</v>
      </c>
      <c r="J2232" s="94" t="s">
        <v>49</v>
      </c>
      <c r="K2232" s="100" t="s">
        <v>420</v>
      </c>
      <c r="L2232" s="100" t="e">
        <v>#N/A</v>
      </c>
      <c r="M2232" s="95" t="s">
        <v>57</v>
      </c>
      <c r="N2232" s="106" t="s">
        <v>300</v>
      </c>
      <c r="O2232" s="99">
        <v>3</v>
      </c>
      <c r="P2232" s="107" t="s">
        <v>370</v>
      </c>
      <c r="Q2232" s="96" t="s">
        <v>357</v>
      </c>
      <c r="R2232" s="97" t="s">
        <v>516</v>
      </c>
      <c r="S2232" s="106"/>
      <c r="T2232" s="106"/>
      <c r="U2232" s="108" t="s">
        <v>355</v>
      </c>
    </row>
    <row r="2233" spans="1:21" ht="15.75" x14ac:dyDescent="0.25">
      <c r="A2233" s="98">
        <v>46218</v>
      </c>
      <c r="B2233" s="124">
        <v>4720242026</v>
      </c>
      <c r="C2233" s="105">
        <v>46210</v>
      </c>
      <c r="D2233" s="105" t="s">
        <v>160</v>
      </c>
      <c r="E2233" s="105" t="s">
        <v>160</v>
      </c>
      <c r="F2233" s="110">
        <v>20264602391002</v>
      </c>
      <c r="G2233" s="100" t="s">
        <v>22</v>
      </c>
      <c r="H2233" s="100" t="s">
        <v>373</v>
      </c>
      <c r="I2233" s="94" t="s">
        <v>38</v>
      </c>
      <c r="J2233" s="94" t="s">
        <v>49</v>
      </c>
      <c r="K2233" s="100" t="s">
        <v>352</v>
      </c>
      <c r="L2233" s="100" t="e">
        <v>#N/A</v>
      </c>
      <c r="M2233" s="95" t="s">
        <v>57</v>
      </c>
      <c r="N2233" s="106" t="s">
        <v>300</v>
      </c>
      <c r="O2233" s="99">
        <v>4</v>
      </c>
      <c r="P2233" s="107" t="s">
        <v>370</v>
      </c>
      <c r="Q2233" s="96" t="s">
        <v>357</v>
      </c>
      <c r="R2233" s="97" t="s">
        <v>516</v>
      </c>
      <c r="S2233" s="106"/>
      <c r="T2233" s="106"/>
      <c r="U2233" s="108" t="s">
        <v>355</v>
      </c>
    </row>
    <row r="2234" spans="1:21" ht="15.75" x14ac:dyDescent="0.25">
      <c r="A2234" s="98">
        <v>46218</v>
      </c>
      <c r="B2234" s="124">
        <v>4737892026</v>
      </c>
      <c r="C2234" s="105">
        <v>46210</v>
      </c>
      <c r="D2234" s="105" t="s">
        <v>160</v>
      </c>
      <c r="E2234" s="105" t="s">
        <v>160</v>
      </c>
      <c r="F2234" s="110">
        <v>20264602392972</v>
      </c>
      <c r="G2234" s="100" t="s">
        <v>22</v>
      </c>
      <c r="H2234" s="100" t="s">
        <v>373</v>
      </c>
      <c r="I2234" s="94" t="s">
        <v>38</v>
      </c>
      <c r="J2234" s="94" t="s">
        <v>49</v>
      </c>
      <c r="K2234" s="100" t="s">
        <v>324</v>
      </c>
      <c r="L2234" s="100" t="e">
        <v>#N/A</v>
      </c>
      <c r="M2234" s="95" t="s">
        <v>57</v>
      </c>
      <c r="N2234" s="106" t="s">
        <v>300</v>
      </c>
      <c r="O2234" s="99">
        <v>3</v>
      </c>
      <c r="P2234" s="107" t="s">
        <v>370</v>
      </c>
      <c r="Q2234" s="96" t="s">
        <v>357</v>
      </c>
      <c r="R2234" s="97" t="s">
        <v>516</v>
      </c>
      <c r="S2234" s="106"/>
      <c r="T2234" s="106"/>
      <c r="U2234" s="108" t="s">
        <v>355</v>
      </c>
    </row>
    <row r="2235" spans="1:21" ht="15.75" x14ac:dyDescent="0.25">
      <c r="A2235" s="98">
        <v>46218</v>
      </c>
      <c r="B2235" s="124">
        <v>4610672026</v>
      </c>
      <c r="C2235" s="105">
        <v>46209</v>
      </c>
      <c r="D2235" s="105" t="s">
        <v>160</v>
      </c>
      <c r="E2235" s="105" t="s">
        <v>160</v>
      </c>
      <c r="F2235" s="110">
        <v>20264602378182</v>
      </c>
      <c r="G2235" s="100" t="s">
        <v>22</v>
      </c>
      <c r="H2235" s="100" t="s">
        <v>373</v>
      </c>
      <c r="I2235" s="94" t="s">
        <v>38</v>
      </c>
      <c r="J2235" s="94" t="s">
        <v>49</v>
      </c>
      <c r="K2235" s="100" t="s">
        <v>620</v>
      </c>
      <c r="L2235" s="100" t="e">
        <v>#N/A</v>
      </c>
      <c r="M2235" s="95" t="s">
        <v>57</v>
      </c>
      <c r="N2235" s="106" t="s">
        <v>300</v>
      </c>
      <c r="O2235" s="99">
        <v>9</v>
      </c>
      <c r="P2235" s="107" t="s">
        <v>370</v>
      </c>
      <c r="Q2235" s="96" t="s">
        <v>357</v>
      </c>
      <c r="R2235" s="97" t="s">
        <v>516</v>
      </c>
      <c r="S2235" s="106"/>
      <c r="T2235" s="106"/>
      <c r="U2235" s="108" t="s">
        <v>355</v>
      </c>
    </row>
    <row r="2236" spans="1:21" ht="15.75" x14ac:dyDescent="0.25">
      <c r="A2236" s="98">
        <v>46218</v>
      </c>
      <c r="B2236" s="124">
        <v>4770222026</v>
      </c>
      <c r="C2236" s="105">
        <v>46209</v>
      </c>
      <c r="D2236" s="105" t="s">
        <v>160</v>
      </c>
      <c r="E2236" s="105" t="s">
        <v>160</v>
      </c>
      <c r="F2236" s="110">
        <v>20264212380702</v>
      </c>
      <c r="G2236" s="100" t="s">
        <v>22</v>
      </c>
      <c r="H2236" s="100" t="s">
        <v>373</v>
      </c>
      <c r="I2236" s="94" t="s">
        <v>38</v>
      </c>
      <c r="J2236" s="94" t="s">
        <v>368</v>
      </c>
      <c r="K2236" s="100" t="s">
        <v>100</v>
      </c>
      <c r="L2236" s="100" t="e">
        <v>#N/A</v>
      </c>
      <c r="M2236" s="95" t="s">
        <v>57</v>
      </c>
      <c r="N2236" s="106" t="s">
        <v>300</v>
      </c>
      <c r="O2236" s="99">
        <v>5</v>
      </c>
      <c r="P2236" s="107" t="s">
        <v>370</v>
      </c>
      <c r="Q2236" s="96" t="s">
        <v>357</v>
      </c>
      <c r="R2236" s="97" t="s">
        <v>516</v>
      </c>
      <c r="S2236" s="106"/>
      <c r="T2236" s="106"/>
      <c r="U2236" s="108" t="s">
        <v>355</v>
      </c>
    </row>
    <row r="2237" spans="1:21" ht="15.75" x14ac:dyDescent="0.25">
      <c r="A2237" s="98">
        <v>46218</v>
      </c>
      <c r="B2237" s="124">
        <v>4291872026</v>
      </c>
      <c r="C2237" s="105">
        <v>46211</v>
      </c>
      <c r="D2237" s="105" t="s">
        <v>160</v>
      </c>
      <c r="E2237" s="105" t="s">
        <v>160</v>
      </c>
      <c r="F2237" s="110">
        <v>20264602400572</v>
      </c>
      <c r="G2237" s="100" t="s">
        <v>22</v>
      </c>
      <c r="H2237" s="100" t="s">
        <v>373</v>
      </c>
      <c r="I2237" s="94" t="s">
        <v>38</v>
      </c>
      <c r="J2237" s="94" t="s">
        <v>49</v>
      </c>
      <c r="K2237" s="100" t="s">
        <v>352</v>
      </c>
      <c r="L2237" s="100" t="e">
        <v>#N/A</v>
      </c>
      <c r="M2237" s="95" t="s">
        <v>57</v>
      </c>
      <c r="N2237" s="106" t="s">
        <v>300</v>
      </c>
      <c r="O2237" s="99">
        <v>4</v>
      </c>
      <c r="P2237" s="107" t="s">
        <v>370</v>
      </c>
      <c r="Q2237" s="96" t="s">
        <v>357</v>
      </c>
      <c r="R2237" s="97" t="s">
        <v>516</v>
      </c>
      <c r="S2237" s="106"/>
      <c r="T2237" s="106"/>
      <c r="U2237" s="108" t="s">
        <v>355</v>
      </c>
    </row>
    <row r="2238" spans="1:21" ht="15.75" x14ac:dyDescent="0.25">
      <c r="A2238" s="98">
        <v>46218</v>
      </c>
      <c r="B2238" s="124">
        <v>4797052026</v>
      </c>
      <c r="C2238" s="105">
        <v>46211</v>
      </c>
      <c r="D2238" s="105" t="s">
        <v>160</v>
      </c>
      <c r="E2238" s="105" t="s">
        <v>160</v>
      </c>
      <c r="F2238" s="110">
        <v>20264212405142</v>
      </c>
      <c r="G2238" s="100" t="s">
        <v>22</v>
      </c>
      <c r="H2238" s="100" t="s">
        <v>373</v>
      </c>
      <c r="I2238" s="94" t="s">
        <v>38</v>
      </c>
      <c r="J2238" s="94" t="s">
        <v>49</v>
      </c>
      <c r="K2238" s="100" t="s">
        <v>339</v>
      </c>
      <c r="L2238" s="100" t="e">
        <v>#N/A</v>
      </c>
      <c r="M2238" s="95" t="s">
        <v>57</v>
      </c>
      <c r="N2238" s="106" t="s">
        <v>300</v>
      </c>
      <c r="O2238" s="99">
        <v>3</v>
      </c>
      <c r="P2238" s="107" t="s">
        <v>370</v>
      </c>
      <c r="Q2238" s="96" t="s">
        <v>357</v>
      </c>
      <c r="R2238" s="97" t="s">
        <v>516</v>
      </c>
      <c r="S2238" s="106"/>
      <c r="T2238" s="106"/>
      <c r="U2238" s="108" t="s">
        <v>355</v>
      </c>
    </row>
    <row r="2239" spans="1:21" ht="15.75" x14ac:dyDescent="0.25">
      <c r="A2239" s="98">
        <v>46220</v>
      </c>
      <c r="B2239" s="124">
        <v>4823322026</v>
      </c>
      <c r="C2239" s="105">
        <v>46213</v>
      </c>
      <c r="D2239" s="105" t="s">
        <v>160</v>
      </c>
      <c r="E2239" s="105" t="s">
        <v>160</v>
      </c>
      <c r="F2239" s="110">
        <v>20264602441312</v>
      </c>
      <c r="G2239" s="100" t="s">
        <v>22</v>
      </c>
      <c r="H2239" s="100" t="s">
        <v>373</v>
      </c>
      <c r="I2239" s="94" t="s">
        <v>24</v>
      </c>
      <c r="J2239" s="94" t="s">
        <v>368</v>
      </c>
      <c r="K2239" s="100" t="s">
        <v>419</v>
      </c>
      <c r="L2239" s="100" t="e">
        <v>#N/A</v>
      </c>
      <c r="M2239" s="95" t="s">
        <v>57</v>
      </c>
      <c r="N2239" s="106" t="s">
        <v>300</v>
      </c>
      <c r="O2239" s="99">
        <v>4</v>
      </c>
      <c r="P2239" s="107" t="s">
        <v>370</v>
      </c>
      <c r="Q2239" s="96" t="s">
        <v>357</v>
      </c>
      <c r="R2239" s="97" t="s">
        <v>516</v>
      </c>
      <c r="S2239" s="106"/>
      <c r="T2239" s="106"/>
      <c r="U2239" s="108" t="s">
        <v>355</v>
      </c>
    </row>
    <row r="2240" spans="1:21" ht="15.75" x14ac:dyDescent="0.25">
      <c r="A2240" s="98">
        <v>46220</v>
      </c>
      <c r="B2240" s="124">
        <v>4647002026</v>
      </c>
      <c r="C2240" s="105">
        <v>46217</v>
      </c>
      <c r="D2240" s="105" t="s">
        <v>160</v>
      </c>
      <c r="E2240" s="105" t="s">
        <v>160</v>
      </c>
      <c r="F2240" s="110">
        <v>20264602461282</v>
      </c>
      <c r="G2240" s="100" t="s">
        <v>22</v>
      </c>
      <c r="H2240" s="100" t="s">
        <v>373</v>
      </c>
      <c r="I2240" s="94" t="s">
        <v>34</v>
      </c>
      <c r="J2240" s="94" t="s">
        <v>368</v>
      </c>
      <c r="K2240" s="100" t="s">
        <v>292</v>
      </c>
      <c r="L2240" s="100" t="e">
        <v>#N/A</v>
      </c>
      <c r="M2240" s="95" t="s">
        <v>57</v>
      </c>
      <c r="N2240" s="106" t="s">
        <v>300</v>
      </c>
      <c r="O2240" s="99">
        <v>3</v>
      </c>
      <c r="P2240" s="107" t="s">
        <v>370</v>
      </c>
      <c r="Q2240" s="96" t="s">
        <v>357</v>
      </c>
      <c r="R2240" s="97" t="s">
        <v>516</v>
      </c>
      <c r="S2240" s="106"/>
      <c r="T2240" s="106"/>
      <c r="U2240" s="108" t="s">
        <v>355</v>
      </c>
    </row>
    <row r="2241" spans="1:21" ht="15.75" x14ac:dyDescent="0.25">
      <c r="A2241" s="98">
        <v>46220</v>
      </c>
      <c r="B2241" s="124">
        <v>4843752026</v>
      </c>
      <c r="C2241" s="105">
        <v>46218</v>
      </c>
      <c r="D2241" s="105" t="s">
        <v>160</v>
      </c>
      <c r="E2241" s="105" t="s">
        <v>160</v>
      </c>
      <c r="F2241" s="110">
        <v>20264602489602</v>
      </c>
      <c r="G2241" s="100" t="s">
        <v>22</v>
      </c>
      <c r="H2241" s="100" t="s">
        <v>373</v>
      </c>
      <c r="I2241" s="94" t="s">
        <v>47</v>
      </c>
      <c r="J2241" s="94" t="s">
        <v>49</v>
      </c>
      <c r="K2241" s="100" t="s">
        <v>420</v>
      </c>
      <c r="L2241" s="100" t="e">
        <v>#N/A</v>
      </c>
      <c r="M2241" s="95" t="s">
        <v>57</v>
      </c>
      <c r="N2241" s="106" t="s">
        <v>300</v>
      </c>
      <c r="O2241" s="99">
        <v>3</v>
      </c>
      <c r="P2241" s="107" t="s">
        <v>370</v>
      </c>
      <c r="Q2241" s="96" t="s">
        <v>357</v>
      </c>
      <c r="R2241" s="97" t="s">
        <v>516</v>
      </c>
      <c r="S2241" s="106"/>
      <c r="T2241" s="106"/>
      <c r="U2241" s="108" t="s">
        <v>355</v>
      </c>
    </row>
    <row r="2242" spans="1:21" ht="15.75" x14ac:dyDescent="0.25">
      <c r="A2242" s="98">
        <v>46220</v>
      </c>
      <c r="B2242" s="124">
        <v>4865152026</v>
      </c>
      <c r="C2242" s="105">
        <v>46218</v>
      </c>
      <c r="D2242" s="105" t="s">
        <v>160</v>
      </c>
      <c r="E2242" s="105" t="s">
        <v>160</v>
      </c>
      <c r="F2242" s="110">
        <v>20264602479722</v>
      </c>
      <c r="G2242" s="100" t="s">
        <v>22</v>
      </c>
      <c r="H2242" s="100" t="s">
        <v>373</v>
      </c>
      <c r="I2242" s="94" t="s">
        <v>38</v>
      </c>
      <c r="J2242" s="94" t="s">
        <v>49</v>
      </c>
      <c r="K2242" s="100" t="s">
        <v>420</v>
      </c>
      <c r="L2242" s="100" t="e">
        <v>#N/A</v>
      </c>
      <c r="M2242" s="95" t="s">
        <v>57</v>
      </c>
      <c r="N2242" s="106" t="s">
        <v>300</v>
      </c>
      <c r="O2242" s="99">
        <v>2</v>
      </c>
      <c r="P2242" s="107" t="s">
        <v>370</v>
      </c>
      <c r="Q2242" s="96" t="s">
        <v>357</v>
      </c>
      <c r="R2242" s="97" t="s">
        <v>516</v>
      </c>
      <c r="S2242" s="106"/>
      <c r="T2242" s="106"/>
      <c r="U2242" s="108" t="s">
        <v>355</v>
      </c>
    </row>
    <row r="2243" spans="1:21" ht="15.75" x14ac:dyDescent="0.25">
      <c r="A2243" s="98">
        <v>46220</v>
      </c>
      <c r="B2243" s="124">
        <v>4904092026</v>
      </c>
      <c r="C2243" s="105">
        <v>46217</v>
      </c>
      <c r="D2243" s="105" t="s">
        <v>160</v>
      </c>
      <c r="E2243" s="105" t="s">
        <v>160</v>
      </c>
      <c r="F2243" s="110">
        <v>20264602469182</v>
      </c>
      <c r="G2243" s="100" t="s">
        <v>22</v>
      </c>
      <c r="H2243" s="100" t="s">
        <v>373</v>
      </c>
      <c r="I2243" s="94" t="s">
        <v>24</v>
      </c>
      <c r="J2243" s="94" t="s">
        <v>49</v>
      </c>
      <c r="K2243" s="100" t="s">
        <v>346</v>
      </c>
      <c r="L2243" s="100" t="e">
        <v>#N/A</v>
      </c>
      <c r="M2243" s="95" t="s">
        <v>57</v>
      </c>
      <c r="N2243" s="106" t="s">
        <v>300</v>
      </c>
      <c r="O2243" s="99">
        <v>2</v>
      </c>
      <c r="P2243" s="107" t="s">
        <v>370</v>
      </c>
      <c r="Q2243" s="96" t="s">
        <v>357</v>
      </c>
      <c r="R2243" s="97" t="s">
        <v>516</v>
      </c>
      <c r="S2243" s="106"/>
      <c r="T2243" s="106"/>
      <c r="U2243" s="108" t="s">
        <v>355</v>
      </c>
    </row>
    <row r="2244" spans="1:21" ht="15.75" x14ac:dyDescent="0.25">
      <c r="A2244" s="98">
        <v>46220</v>
      </c>
      <c r="B2244" s="124">
        <v>4908762026</v>
      </c>
      <c r="C2244" s="105">
        <v>46218</v>
      </c>
      <c r="D2244" s="105" t="s">
        <v>160</v>
      </c>
      <c r="E2244" s="105" t="s">
        <v>160</v>
      </c>
      <c r="F2244" s="110">
        <v>20264602477342</v>
      </c>
      <c r="G2244" s="100" t="s">
        <v>22</v>
      </c>
      <c r="H2244" s="100" t="s">
        <v>373</v>
      </c>
      <c r="I2244" s="94" t="s">
        <v>38</v>
      </c>
      <c r="J2244" s="94" t="s">
        <v>49</v>
      </c>
      <c r="K2244" s="100" t="s">
        <v>420</v>
      </c>
      <c r="L2244" s="100" t="e">
        <v>#N/A</v>
      </c>
      <c r="M2244" s="95" t="s">
        <v>57</v>
      </c>
      <c r="N2244" s="106" t="s">
        <v>300</v>
      </c>
      <c r="O2244" s="99">
        <v>2</v>
      </c>
      <c r="P2244" s="107" t="s">
        <v>370</v>
      </c>
      <c r="Q2244" s="96" t="s">
        <v>357</v>
      </c>
      <c r="R2244" s="97" t="s">
        <v>516</v>
      </c>
      <c r="S2244" s="106"/>
      <c r="T2244" s="106"/>
      <c r="U2244" s="108" t="s">
        <v>355</v>
      </c>
    </row>
    <row r="2245" spans="1:21" ht="15.75" x14ac:dyDescent="0.25">
      <c r="A2245" s="98">
        <v>46225</v>
      </c>
      <c r="B2245" s="124">
        <v>4842942026</v>
      </c>
      <c r="C2245" s="105">
        <v>46220</v>
      </c>
      <c r="D2245" s="105" t="s">
        <v>160</v>
      </c>
      <c r="E2245" s="105" t="s">
        <v>160</v>
      </c>
      <c r="F2245" s="110">
        <v>20264602529842</v>
      </c>
      <c r="G2245" s="100" t="s">
        <v>22</v>
      </c>
      <c r="H2245" s="100" t="s">
        <v>373</v>
      </c>
      <c r="I2245" s="94" t="s">
        <v>24</v>
      </c>
      <c r="J2245" s="94" t="s">
        <v>368</v>
      </c>
      <c r="K2245" s="100" t="s">
        <v>292</v>
      </c>
      <c r="L2245" s="100" t="e">
        <v>#N/A</v>
      </c>
      <c r="M2245" s="95" t="s">
        <v>57</v>
      </c>
      <c r="N2245" s="106" t="s">
        <v>300</v>
      </c>
      <c r="O2245" s="99">
        <v>7</v>
      </c>
      <c r="P2245" s="107" t="s">
        <v>370</v>
      </c>
      <c r="Q2245" s="96" t="s">
        <v>357</v>
      </c>
      <c r="R2245" s="97" t="s">
        <v>516</v>
      </c>
      <c r="S2245" s="106"/>
      <c r="T2245" s="106"/>
      <c r="U2245" s="108" t="s">
        <v>355</v>
      </c>
    </row>
    <row r="2246" spans="1:21" ht="15.75" x14ac:dyDescent="0.25">
      <c r="A2246" s="98">
        <v>46225</v>
      </c>
      <c r="B2246" s="124">
        <v>4532892026</v>
      </c>
      <c r="C2246" s="105">
        <v>46219</v>
      </c>
      <c r="D2246" s="105" t="s">
        <v>160</v>
      </c>
      <c r="E2246" s="105" t="s">
        <v>160</v>
      </c>
      <c r="F2246" s="110">
        <v>20264602507452</v>
      </c>
      <c r="G2246" s="100" t="s">
        <v>22</v>
      </c>
      <c r="H2246" s="100" t="s">
        <v>373</v>
      </c>
      <c r="I2246" s="94" t="s">
        <v>24</v>
      </c>
      <c r="J2246" s="94" t="s">
        <v>49</v>
      </c>
      <c r="K2246" s="100" t="s">
        <v>489</v>
      </c>
      <c r="L2246" s="100" t="e">
        <v>#N/A</v>
      </c>
      <c r="M2246" s="95" t="s">
        <v>57</v>
      </c>
      <c r="N2246" s="106" t="s">
        <v>300</v>
      </c>
      <c r="O2246" s="99">
        <v>5</v>
      </c>
      <c r="P2246" s="107" t="s">
        <v>370</v>
      </c>
      <c r="Q2246" s="96" t="s">
        <v>357</v>
      </c>
      <c r="R2246" s="97" t="s">
        <v>516</v>
      </c>
      <c r="S2246" s="106"/>
      <c r="T2246" s="106"/>
      <c r="U2246" s="108" t="s">
        <v>355</v>
      </c>
    </row>
    <row r="2247" spans="1:21" ht="15.75" x14ac:dyDescent="0.25">
      <c r="A2247" s="98">
        <v>46225</v>
      </c>
      <c r="B2247" s="124">
        <v>4962722026</v>
      </c>
      <c r="C2247" s="105">
        <v>46219</v>
      </c>
      <c r="D2247" s="105" t="s">
        <v>160</v>
      </c>
      <c r="E2247" s="105" t="s">
        <v>160</v>
      </c>
      <c r="F2247" s="110">
        <v>20264602507532</v>
      </c>
      <c r="G2247" s="100" t="s">
        <v>22</v>
      </c>
      <c r="H2247" s="100" t="s">
        <v>373</v>
      </c>
      <c r="I2247" s="94" t="s">
        <v>38</v>
      </c>
      <c r="J2247" s="94" t="s">
        <v>49</v>
      </c>
      <c r="K2247" s="100" t="s">
        <v>324</v>
      </c>
      <c r="L2247" s="100" t="e">
        <v>#N/A</v>
      </c>
      <c r="M2247" s="95" t="s">
        <v>57</v>
      </c>
      <c r="N2247" s="106" t="s">
        <v>300</v>
      </c>
      <c r="O2247" s="99">
        <v>5</v>
      </c>
      <c r="P2247" s="107" t="s">
        <v>370</v>
      </c>
      <c r="Q2247" s="96" t="s">
        <v>357</v>
      </c>
      <c r="R2247" s="97" t="s">
        <v>516</v>
      </c>
      <c r="S2247" s="106"/>
      <c r="T2247" s="106"/>
      <c r="U2247" s="108" t="s">
        <v>355</v>
      </c>
    </row>
    <row r="2248" spans="1:21" ht="15.75" x14ac:dyDescent="0.25">
      <c r="A2248" s="98">
        <v>46225</v>
      </c>
      <c r="B2248" s="124">
        <v>4984582026</v>
      </c>
      <c r="C2248" s="105">
        <v>46219</v>
      </c>
      <c r="D2248" s="105" t="s">
        <v>160</v>
      </c>
      <c r="E2248" s="105" t="s">
        <v>160</v>
      </c>
      <c r="F2248" s="110">
        <v>20264602509472</v>
      </c>
      <c r="G2248" s="100" t="s">
        <v>22</v>
      </c>
      <c r="H2248" s="100" t="s">
        <v>373</v>
      </c>
      <c r="I2248" s="94" t="s">
        <v>38</v>
      </c>
      <c r="J2248" s="94" t="s">
        <v>49</v>
      </c>
      <c r="K2248" s="100" t="s">
        <v>371</v>
      </c>
      <c r="L2248" s="100" t="e">
        <v>#N/A</v>
      </c>
      <c r="M2248" s="95" t="s">
        <v>57</v>
      </c>
      <c r="N2248" s="106" t="s">
        <v>300</v>
      </c>
      <c r="O2248" s="99">
        <v>4</v>
      </c>
      <c r="P2248" s="107" t="s">
        <v>370</v>
      </c>
      <c r="Q2248" s="96" t="s">
        <v>357</v>
      </c>
      <c r="R2248" s="97" t="s">
        <v>516</v>
      </c>
      <c r="S2248" s="106"/>
      <c r="T2248" s="106"/>
      <c r="U2248" s="108" t="s">
        <v>355</v>
      </c>
    </row>
    <row r="2249" spans="1:21" ht="15.75" x14ac:dyDescent="0.25">
      <c r="A2249" s="98">
        <v>46225</v>
      </c>
      <c r="B2249" s="124">
        <v>4990002026</v>
      </c>
      <c r="C2249" s="105">
        <v>46219</v>
      </c>
      <c r="D2249" s="105" t="s">
        <v>160</v>
      </c>
      <c r="E2249" s="105" t="s">
        <v>160</v>
      </c>
      <c r="F2249" s="110">
        <v>20264602514512</v>
      </c>
      <c r="G2249" s="100" t="s">
        <v>22</v>
      </c>
      <c r="H2249" s="100" t="s">
        <v>373</v>
      </c>
      <c r="I2249" s="94" t="s">
        <v>38</v>
      </c>
      <c r="J2249" s="94" t="s">
        <v>49</v>
      </c>
      <c r="K2249" s="100" t="s">
        <v>324</v>
      </c>
      <c r="L2249" s="100" t="e">
        <v>#N/A</v>
      </c>
      <c r="M2249" s="95" t="s">
        <v>57</v>
      </c>
      <c r="N2249" s="106" t="s">
        <v>300</v>
      </c>
      <c r="O2249" s="99">
        <v>4</v>
      </c>
      <c r="P2249" s="107" t="s">
        <v>370</v>
      </c>
      <c r="Q2249" s="96" t="s">
        <v>357</v>
      </c>
      <c r="R2249" s="97" t="s">
        <v>516</v>
      </c>
      <c r="S2249" s="106"/>
      <c r="T2249" s="106"/>
      <c r="U2249" s="108" t="s">
        <v>355</v>
      </c>
    </row>
    <row r="2250" spans="1:21" ht="15.75" x14ac:dyDescent="0.25">
      <c r="A2250" s="98">
        <v>46225</v>
      </c>
      <c r="B2250" s="124">
        <v>4997322026</v>
      </c>
      <c r="C2250" s="105">
        <v>46220</v>
      </c>
      <c r="D2250" s="105" t="s">
        <v>160</v>
      </c>
      <c r="E2250" s="105" t="s">
        <v>160</v>
      </c>
      <c r="F2250" s="110">
        <v>20264602530342</v>
      </c>
      <c r="G2250" s="100" t="s">
        <v>22</v>
      </c>
      <c r="H2250" s="100" t="s">
        <v>373</v>
      </c>
      <c r="I2250" s="94" t="s">
        <v>38</v>
      </c>
      <c r="J2250" s="94" t="s">
        <v>368</v>
      </c>
      <c r="K2250" s="100" t="s">
        <v>429</v>
      </c>
      <c r="L2250" s="100" t="e">
        <v>#N/A</v>
      </c>
      <c r="M2250" s="95" t="s">
        <v>57</v>
      </c>
      <c r="N2250" s="106" t="s">
        <v>300</v>
      </c>
      <c r="O2250" s="99">
        <v>4</v>
      </c>
      <c r="P2250" s="107" t="s">
        <v>370</v>
      </c>
      <c r="Q2250" s="96" t="s">
        <v>357</v>
      </c>
      <c r="R2250" s="97" t="s">
        <v>516</v>
      </c>
      <c r="S2250" s="106"/>
      <c r="T2250" s="106"/>
      <c r="U2250" s="108" t="s">
        <v>355</v>
      </c>
    </row>
    <row r="2251" spans="1:21" s="44" customFormat="1" ht="15.75" x14ac:dyDescent="0.25">
      <c r="A2251" s="51">
        <v>46225</v>
      </c>
      <c r="B2251" s="56">
        <v>5006262026</v>
      </c>
      <c r="C2251" s="47">
        <v>46219</v>
      </c>
      <c r="D2251" s="47" t="s">
        <v>21</v>
      </c>
      <c r="E2251" s="47" t="s">
        <v>21</v>
      </c>
      <c r="F2251" s="102">
        <v>20264212508052</v>
      </c>
      <c r="G2251" s="48" t="s">
        <v>22</v>
      </c>
      <c r="H2251" s="48" t="s">
        <v>373</v>
      </c>
      <c r="I2251" s="34" t="s">
        <v>38</v>
      </c>
      <c r="J2251" s="34" t="s">
        <v>49</v>
      </c>
      <c r="K2251" s="48" t="s">
        <v>346</v>
      </c>
      <c r="L2251" s="48" t="e">
        <v>#N/A</v>
      </c>
      <c r="M2251" s="60" t="s">
        <v>57</v>
      </c>
      <c r="N2251" s="67" t="s">
        <v>300</v>
      </c>
      <c r="O2251" s="45">
        <v>4</v>
      </c>
      <c r="P2251" s="65" t="s">
        <v>370</v>
      </c>
      <c r="Q2251" s="68" t="s">
        <v>317</v>
      </c>
      <c r="R2251" s="69" t="s">
        <v>32</v>
      </c>
      <c r="S2251" s="67"/>
      <c r="T2251" s="67"/>
      <c r="U2251" s="74" t="s">
        <v>355</v>
      </c>
    </row>
    <row r="2252" spans="1:21" ht="15.75" x14ac:dyDescent="0.25">
      <c r="A2252" s="98">
        <v>46225</v>
      </c>
      <c r="B2252" s="124">
        <v>4996952026</v>
      </c>
      <c r="C2252" s="105">
        <v>46190</v>
      </c>
      <c r="D2252" s="105" t="s">
        <v>160</v>
      </c>
      <c r="E2252" s="105" t="s">
        <v>160</v>
      </c>
      <c r="F2252" s="110">
        <v>20264602529922</v>
      </c>
      <c r="G2252" s="100" t="s">
        <v>22</v>
      </c>
      <c r="H2252" s="100" t="s">
        <v>373</v>
      </c>
      <c r="I2252" s="94" t="s">
        <v>38</v>
      </c>
      <c r="J2252" s="94" t="s">
        <v>368</v>
      </c>
      <c r="K2252" s="100" t="s">
        <v>429</v>
      </c>
      <c r="L2252" s="100" t="e">
        <v>#N/A</v>
      </c>
      <c r="M2252" s="95" t="s">
        <v>57</v>
      </c>
      <c r="N2252" s="106" t="s">
        <v>300</v>
      </c>
      <c r="O2252" s="99">
        <v>3</v>
      </c>
      <c r="P2252" s="107" t="s">
        <v>370</v>
      </c>
      <c r="Q2252" s="96" t="s">
        <v>357</v>
      </c>
      <c r="R2252" s="97" t="s">
        <v>516</v>
      </c>
      <c r="S2252" s="106"/>
      <c r="T2252" s="106"/>
      <c r="U2252" s="108" t="s">
        <v>355</v>
      </c>
    </row>
    <row r="2253" spans="1:21" ht="15.75" x14ac:dyDescent="0.25">
      <c r="A2253" s="98">
        <v>46225</v>
      </c>
      <c r="B2253" s="124">
        <v>5024802026</v>
      </c>
      <c r="C2253" s="105">
        <v>46220</v>
      </c>
      <c r="D2253" s="105" t="s">
        <v>160</v>
      </c>
      <c r="E2253" s="105" t="s">
        <v>160</v>
      </c>
      <c r="F2253" s="110">
        <v>20264602528552</v>
      </c>
      <c r="G2253" s="100" t="s">
        <v>22</v>
      </c>
      <c r="H2253" s="100" t="s">
        <v>373</v>
      </c>
      <c r="I2253" s="94" t="s">
        <v>24</v>
      </c>
      <c r="J2253" s="94" t="s">
        <v>368</v>
      </c>
      <c r="K2253" s="100" t="s">
        <v>292</v>
      </c>
      <c r="L2253" s="100" t="e">
        <v>#N/A</v>
      </c>
      <c r="M2253" s="95" t="s">
        <v>57</v>
      </c>
      <c r="N2253" s="106" t="s">
        <v>300</v>
      </c>
      <c r="O2253" s="99">
        <v>3</v>
      </c>
      <c r="P2253" s="107" t="s">
        <v>370</v>
      </c>
      <c r="Q2253" s="96" t="s">
        <v>357</v>
      </c>
      <c r="R2253" s="97" t="s">
        <v>516</v>
      </c>
      <c r="S2253" s="106"/>
      <c r="T2253" s="106"/>
      <c r="U2253" s="108" t="s">
        <v>355</v>
      </c>
    </row>
    <row r="2254" spans="1:21" ht="15.75" x14ac:dyDescent="0.25">
      <c r="A2254" s="98">
        <v>46225</v>
      </c>
      <c r="B2254" s="124">
        <v>5045472026</v>
      </c>
      <c r="C2254" s="105">
        <v>46224</v>
      </c>
      <c r="D2254" s="105" t="s">
        <v>160</v>
      </c>
      <c r="E2254" s="105" t="s">
        <v>160</v>
      </c>
      <c r="F2254" s="110">
        <v>20264602553572</v>
      </c>
      <c r="G2254" s="100" t="s">
        <v>22</v>
      </c>
      <c r="H2254" s="100" t="s">
        <v>373</v>
      </c>
      <c r="I2254" s="94" t="s">
        <v>38</v>
      </c>
      <c r="J2254" s="94" t="s">
        <v>49</v>
      </c>
      <c r="K2254" s="100" t="s">
        <v>420</v>
      </c>
      <c r="L2254" s="100" t="e">
        <v>#N/A</v>
      </c>
      <c r="M2254" s="95" t="s">
        <v>57</v>
      </c>
      <c r="N2254" s="106" t="s">
        <v>300</v>
      </c>
      <c r="O2254" s="99">
        <v>3</v>
      </c>
      <c r="P2254" s="107" t="s">
        <v>370</v>
      </c>
      <c r="Q2254" s="96" t="s">
        <v>357</v>
      </c>
      <c r="R2254" s="97" t="s">
        <v>516</v>
      </c>
      <c r="S2254" s="106"/>
      <c r="T2254" s="106"/>
      <c r="U2254" s="108" t="s">
        <v>355</v>
      </c>
    </row>
    <row r="2255" spans="1:21" ht="15.75" x14ac:dyDescent="0.25">
      <c r="A2255" s="98">
        <v>46225</v>
      </c>
      <c r="B2255" s="124">
        <v>5049772026</v>
      </c>
      <c r="C2255" s="105">
        <v>46224</v>
      </c>
      <c r="D2255" s="105" t="s">
        <v>160</v>
      </c>
      <c r="E2255" s="105" t="s">
        <v>160</v>
      </c>
      <c r="F2255" s="110">
        <v>20264602551112</v>
      </c>
      <c r="G2255" s="100" t="s">
        <v>22</v>
      </c>
      <c r="H2255" s="100" t="s">
        <v>373</v>
      </c>
      <c r="I2255" s="94" t="s">
        <v>46</v>
      </c>
      <c r="J2255" s="94" t="s">
        <v>49</v>
      </c>
      <c r="K2255" s="100" t="s">
        <v>420</v>
      </c>
      <c r="L2255" s="100" t="e">
        <v>#N/A</v>
      </c>
      <c r="M2255" s="95" t="s">
        <v>57</v>
      </c>
      <c r="N2255" s="106" t="s">
        <v>300</v>
      </c>
      <c r="O2255" s="99">
        <v>2</v>
      </c>
      <c r="P2255" s="107" t="s">
        <v>370</v>
      </c>
      <c r="Q2255" s="96" t="s">
        <v>357</v>
      </c>
      <c r="R2255" s="97" t="s">
        <v>516</v>
      </c>
      <c r="S2255" s="106"/>
      <c r="T2255" s="106"/>
      <c r="U2255" s="108" t="s">
        <v>355</v>
      </c>
    </row>
    <row r="2256" spans="1:21" ht="15.75" x14ac:dyDescent="0.25">
      <c r="A2256" s="98">
        <v>46225</v>
      </c>
      <c r="B2256" s="124">
        <v>5067792026</v>
      </c>
      <c r="C2256" s="105">
        <v>46224</v>
      </c>
      <c r="D2256" s="105" t="s">
        <v>160</v>
      </c>
      <c r="E2256" s="105" t="s">
        <v>160</v>
      </c>
      <c r="F2256" s="110">
        <v>20264602550762</v>
      </c>
      <c r="G2256" s="100" t="s">
        <v>22</v>
      </c>
      <c r="H2256" s="100" t="s">
        <v>373</v>
      </c>
      <c r="I2256" s="94" t="s">
        <v>38</v>
      </c>
      <c r="J2256" s="94" t="s">
        <v>49</v>
      </c>
      <c r="K2256" s="100" t="s">
        <v>420</v>
      </c>
      <c r="L2256" s="100" t="e">
        <v>#N/A</v>
      </c>
      <c r="M2256" s="95" t="s">
        <v>57</v>
      </c>
      <c r="N2256" s="106" t="s">
        <v>300</v>
      </c>
      <c r="O2256" s="99">
        <v>2</v>
      </c>
      <c r="P2256" s="107" t="s">
        <v>370</v>
      </c>
      <c r="Q2256" s="96" t="s">
        <v>357</v>
      </c>
      <c r="R2256" s="97" t="s">
        <v>516</v>
      </c>
      <c r="S2256" s="106"/>
      <c r="T2256" s="106"/>
      <c r="U2256" s="108" t="s">
        <v>355</v>
      </c>
    </row>
    <row r="2257" spans="1:21" ht="15.75" x14ac:dyDescent="0.25">
      <c r="A2257" s="98">
        <v>46225</v>
      </c>
      <c r="B2257" s="124">
        <v>5069322026</v>
      </c>
      <c r="C2257" s="105">
        <v>46224</v>
      </c>
      <c r="D2257" s="105" t="s">
        <v>160</v>
      </c>
      <c r="E2257" s="105" t="s">
        <v>160</v>
      </c>
      <c r="F2257" s="110">
        <v>20264602555392</v>
      </c>
      <c r="G2257" s="100" t="s">
        <v>22</v>
      </c>
      <c r="H2257" s="100" t="s">
        <v>373</v>
      </c>
      <c r="I2257" s="94" t="s">
        <v>38</v>
      </c>
      <c r="J2257" s="94" t="s">
        <v>49</v>
      </c>
      <c r="K2257" s="100" t="s">
        <v>420</v>
      </c>
      <c r="L2257" s="100" t="e">
        <v>#N/A</v>
      </c>
      <c r="M2257" s="95" t="s">
        <v>57</v>
      </c>
      <c r="N2257" s="106" t="s">
        <v>300</v>
      </c>
      <c r="O2257" s="99">
        <v>2</v>
      </c>
      <c r="P2257" s="107" t="s">
        <v>370</v>
      </c>
      <c r="Q2257" s="96" t="s">
        <v>357</v>
      </c>
      <c r="R2257" s="97" t="s">
        <v>516</v>
      </c>
      <c r="S2257" s="106"/>
      <c r="T2257" s="106"/>
      <c r="U2257" s="108" t="s">
        <v>355</v>
      </c>
    </row>
    <row r="2258" spans="1:21" ht="15.75" x14ac:dyDescent="0.25">
      <c r="A2258" s="98">
        <v>46225</v>
      </c>
      <c r="B2258" s="124">
        <v>5073262026</v>
      </c>
      <c r="C2258" s="105">
        <v>46224</v>
      </c>
      <c r="D2258" s="105" t="s">
        <v>160</v>
      </c>
      <c r="E2258" s="105" t="s">
        <v>160</v>
      </c>
      <c r="F2258" s="110">
        <v>20264602557292</v>
      </c>
      <c r="G2258" s="100" t="s">
        <v>22</v>
      </c>
      <c r="H2258" s="100" t="s">
        <v>373</v>
      </c>
      <c r="I2258" s="94" t="s">
        <v>309</v>
      </c>
      <c r="J2258" s="94" t="s">
        <v>530</v>
      </c>
      <c r="K2258" s="100" t="s">
        <v>419</v>
      </c>
      <c r="L2258" s="100" t="e">
        <v>#N/A</v>
      </c>
      <c r="M2258" s="95" t="s">
        <v>57</v>
      </c>
      <c r="N2258" s="106" t="s">
        <v>300</v>
      </c>
      <c r="O2258" s="99">
        <v>2</v>
      </c>
      <c r="P2258" s="107" t="s">
        <v>370</v>
      </c>
      <c r="Q2258" s="96" t="s">
        <v>357</v>
      </c>
      <c r="R2258" s="97" t="s">
        <v>516</v>
      </c>
      <c r="S2258" s="106"/>
      <c r="T2258" s="106"/>
      <c r="U2258" s="108" t="s">
        <v>355</v>
      </c>
    </row>
  </sheetData>
  <phoneticPr fontId="9" type="noConversion"/>
  <conditionalFormatting sqref="A410:B673 L1223:L2258">
    <cfRule type="expression" dxfId="258" priority="476">
      <formula>$U410="GESTIONADO"</formula>
    </cfRule>
  </conditionalFormatting>
  <conditionalFormatting sqref="B409">
    <cfRule type="expression" dxfId="257" priority="483">
      <formula>$U409="GESTIONADO"</formula>
    </cfRule>
  </conditionalFormatting>
  <conditionalFormatting sqref="B562:B564">
    <cfRule type="duplicateValues" dxfId="256" priority="485"/>
  </conditionalFormatting>
  <conditionalFormatting sqref="B565:B575">
    <cfRule type="duplicateValues" dxfId="255" priority="486"/>
  </conditionalFormatting>
  <conditionalFormatting sqref="B576:B585">
    <cfRule type="duplicateValues" dxfId="254" priority="487"/>
  </conditionalFormatting>
  <conditionalFormatting sqref="B586:B607">
    <cfRule type="duplicateValues" dxfId="253" priority="488"/>
  </conditionalFormatting>
  <conditionalFormatting sqref="B608:B612">
    <cfRule type="duplicateValues" dxfId="252" priority="489"/>
  </conditionalFormatting>
  <conditionalFormatting sqref="B613:B625">
    <cfRule type="duplicateValues" dxfId="251" priority="490"/>
  </conditionalFormatting>
  <conditionalFormatting sqref="B626:B646">
    <cfRule type="duplicateValues" dxfId="250" priority="491"/>
  </conditionalFormatting>
  <conditionalFormatting sqref="B647:B667">
    <cfRule type="duplicateValues" dxfId="249" priority="492"/>
  </conditionalFormatting>
  <conditionalFormatting sqref="B668:B673">
    <cfRule type="duplicateValues" dxfId="248" priority="493"/>
  </conditionalFormatting>
  <conditionalFormatting sqref="B674:B681">
    <cfRule type="duplicateValues" dxfId="247" priority="494"/>
  </conditionalFormatting>
  <conditionalFormatting sqref="B682:B685">
    <cfRule type="duplicateValues" dxfId="246" priority="495"/>
  </conditionalFormatting>
  <conditionalFormatting sqref="B686:B691">
    <cfRule type="duplicateValues" dxfId="245" priority="496"/>
  </conditionalFormatting>
  <conditionalFormatting sqref="B692:B700">
    <cfRule type="duplicateValues" dxfId="244" priority="497"/>
  </conditionalFormatting>
  <conditionalFormatting sqref="B701:B708">
    <cfRule type="duplicateValues" dxfId="243" priority="498"/>
  </conditionalFormatting>
  <conditionalFormatting sqref="B713:B715">
    <cfRule type="duplicateValues" dxfId="242" priority="499"/>
  </conditionalFormatting>
  <conditionalFormatting sqref="B716:B728">
    <cfRule type="duplicateValues" dxfId="241" priority="500"/>
  </conditionalFormatting>
  <conditionalFormatting sqref="B729:B738">
    <cfRule type="duplicateValues" dxfId="240" priority="501"/>
  </conditionalFormatting>
  <conditionalFormatting sqref="B739:B747">
    <cfRule type="duplicateValues" dxfId="239" priority="502"/>
  </conditionalFormatting>
  <conditionalFormatting sqref="B748:B755">
    <cfRule type="duplicateValues" dxfId="238" priority="503"/>
  </conditionalFormatting>
  <conditionalFormatting sqref="B756:B768">
    <cfRule type="duplicateValues" dxfId="237" priority="504"/>
  </conditionalFormatting>
  <conditionalFormatting sqref="B769:B774">
    <cfRule type="duplicateValues" dxfId="236" priority="505"/>
  </conditionalFormatting>
  <conditionalFormatting sqref="B775:B780">
    <cfRule type="duplicateValues" dxfId="235" priority="506"/>
  </conditionalFormatting>
  <conditionalFormatting sqref="B781:B786">
    <cfRule type="duplicateValues" dxfId="234" priority="507"/>
  </conditionalFormatting>
  <conditionalFormatting sqref="B787:B795">
    <cfRule type="duplicateValues" dxfId="233" priority="508"/>
  </conditionalFormatting>
  <conditionalFormatting sqref="B796:B813">
    <cfRule type="duplicateValues" dxfId="232" priority="509"/>
  </conditionalFormatting>
  <conditionalFormatting sqref="B814:B837">
    <cfRule type="duplicateValues" dxfId="231" priority="510"/>
  </conditionalFormatting>
  <conditionalFormatting sqref="B838:B853">
    <cfRule type="duplicateValues" dxfId="230" priority="511"/>
  </conditionalFormatting>
  <conditionalFormatting sqref="B854:B879">
    <cfRule type="duplicateValues" dxfId="229" priority="512"/>
  </conditionalFormatting>
  <conditionalFormatting sqref="B880:B886">
    <cfRule type="duplicateValues" dxfId="228" priority="513"/>
  </conditionalFormatting>
  <conditionalFormatting sqref="B887:B889">
    <cfRule type="duplicateValues" dxfId="227" priority="514"/>
  </conditionalFormatting>
  <conditionalFormatting sqref="B890:B891">
    <cfRule type="duplicateValues" dxfId="226" priority="515"/>
  </conditionalFormatting>
  <conditionalFormatting sqref="B892:B906">
    <cfRule type="duplicateValues" dxfId="225" priority="516"/>
  </conditionalFormatting>
  <conditionalFormatting sqref="B907:B933">
    <cfRule type="duplicateValues" dxfId="224" priority="517"/>
  </conditionalFormatting>
  <conditionalFormatting sqref="B934:B937">
    <cfRule type="duplicateValues" dxfId="223" priority="518"/>
  </conditionalFormatting>
  <conditionalFormatting sqref="B938:B944">
    <cfRule type="duplicateValues" dxfId="222" priority="519"/>
  </conditionalFormatting>
  <conditionalFormatting sqref="B945:B953">
    <cfRule type="duplicateValues" dxfId="221" priority="520"/>
  </conditionalFormatting>
  <conditionalFormatting sqref="B954:B965">
    <cfRule type="duplicateValues" dxfId="220" priority="521"/>
  </conditionalFormatting>
  <conditionalFormatting sqref="B966:B976">
    <cfRule type="duplicateValues" dxfId="219" priority="522"/>
  </conditionalFormatting>
  <conditionalFormatting sqref="B977:B985">
    <cfRule type="duplicateValues" dxfId="218" priority="523"/>
  </conditionalFormatting>
  <conditionalFormatting sqref="B986:B989">
    <cfRule type="duplicateValues" dxfId="217" priority="524"/>
  </conditionalFormatting>
  <conditionalFormatting sqref="B1005:B1012">
    <cfRule type="duplicateValues" dxfId="216" priority="525"/>
  </conditionalFormatting>
  <conditionalFormatting sqref="B1013:B1017">
    <cfRule type="duplicateValues" dxfId="215" priority="526"/>
  </conditionalFormatting>
  <conditionalFormatting sqref="B1018:B1026">
    <cfRule type="duplicateValues" dxfId="214" priority="527"/>
  </conditionalFormatting>
  <conditionalFormatting sqref="B1027:B1034">
    <cfRule type="duplicateValues" dxfId="213" priority="528"/>
  </conditionalFormatting>
  <conditionalFormatting sqref="B1035:B1043">
    <cfRule type="duplicateValues" dxfId="212" priority="529"/>
  </conditionalFormatting>
  <conditionalFormatting sqref="B1047:B1059">
    <cfRule type="duplicateValues" dxfId="211" priority="530"/>
  </conditionalFormatting>
  <conditionalFormatting sqref="B1060:B1076">
    <cfRule type="duplicateValues" dxfId="210" priority="531"/>
  </conditionalFormatting>
  <conditionalFormatting sqref="B1077:B1083">
    <cfRule type="duplicateValues" dxfId="209" priority="532"/>
  </conditionalFormatting>
  <conditionalFormatting sqref="B1084:B1090">
    <cfRule type="duplicateValues" dxfId="208" priority="533"/>
  </conditionalFormatting>
  <conditionalFormatting sqref="B1091:B1095">
    <cfRule type="duplicateValues" dxfId="207" priority="534"/>
  </conditionalFormatting>
  <conditionalFormatting sqref="B1096:B1104">
    <cfRule type="duplicateValues" dxfId="206" priority="535"/>
  </conditionalFormatting>
  <conditionalFormatting sqref="B1105:B1109">
    <cfRule type="duplicateValues" dxfId="205" priority="536"/>
  </conditionalFormatting>
  <conditionalFormatting sqref="B1110:B1116">
    <cfRule type="duplicateValues" dxfId="204" priority="537"/>
  </conditionalFormatting>
  <conditionalFormatting sqref="B1117:B1122">
    <cfRule type="duplicateValues" dxfId="203" priority="538"/>
  </conditionalFormatting>
  <conditionalFormatting sqref="B1123:B1130">
    <cfRule type="duplicateValues" dxfId="202" priority="539"/>
  </conditionalFormatting>
  <conditionalFormatting sqref="B1131:B1140">
    <cfRule type="duplicateValues" dxfId="201" priority="540"/>
  </conditionalFormatting>
  <conditionalFormatting sqref="B1141:B1150">
    <cfRule type="duplicateValues" dxfId="200" priority="541"/>
  </conditionalFormatting>
  <conditionalFormatting sqref="B1151:B1160">
    <cfRule type="duplicateValues" dxfId="199" priority="542"/>
  </conditionalFormatting>
  <conditionalFormatting sqref="B1161:B1169">
    <cfRule type="duplicateValues" dxfId="198" priority="543"/>
  </conditionalFormatting>
  <conditionalFormatting sqref="B1170:B1181">
    <cfRule type="duplicateValues" dxfId="197" priority="544"/>
  </conditionalFormatting>
  <conditionalFormatting sqref="B1182:B1187">
    <cfRule type="duplicateValues" dxfId="196" priority="545"/>
  </conditionalFormatting>
  <conditionalFormatting sqref="B1188:B1197">
    <cfRule type="duplicateValues" dxfId="195" priority="546"/>
  </conditionalFormatting>
  <conditionalFormatting sqref="B1198:B1202">
    <cfRule type="duplicateValues" dxfId="194" priority="547"/>
  </conditionalFormatting>
  <conditionalFormatting sqref="B1203:B1209">
    <cfRule type="duplicateValues" dxfId="193" priority="548"/>
  </conditionalFormatting>
  <conditionalFormatting sqref="B1210:B1216">
    <cfRule type="duplicateValues" dxfId="192" priority="549"/>
  </conditionalFormatting>
  <conditionalFormatting sqref="B1223:B1231">
    <cfRule type="duplicateValues" dxfId="191" priority="550"/>
  </conditionalFormatting>
  <conditionalFormatting sqref="B1232:B1241">
    <cfRule type="duplicateValues" dxfId="190" priority="551"/>
  </conditionalFormatting>
  <conditionalFormatting sqref="B1242:B1246">
    <cfRule type="duplicateValues" dxfId="189" priority="552"/>
  </conditionalFormatting>
  <conditionalFormatting sqref="B1247:B1250">
    <cfRule type="duplicateValues" dxfId="188" priority="553"/>
  </conditionalFormatting>
  <conditionalFormatting sqref="B1251:B1260">
    <cfRule type="duplicateValues" dxfId="187" priority="554"/>
  </conditionalFormatting>
  <conditionalFormatting sqref="B1261:B1266">
    <cfRule type="duplicateValues" dxfId="186" priority="555"/>
  </conditionalFormatting>
  <conditionalFormatting sqref="B1267:B1273">
    <cfRule type="duplicateValues" dxfId="185" priority="556"/>
  </conditionalFormatting>
  <conditionalFormatting sqref="B1274:B1281">
    <cfRule type="duplicateValues" dxfId="184" priority="557"/>
  </conditionalFormatting>
  <conditionalFormatting sqref="B1282:B1289">
    <cfRule type="duplicateValues" dxfId="183" priority="558"/>
  </conditionalFormatting>
  <conditionalFormatting sqref="B1300:B1302">
    <cfRule type="duplicateValues" dxfId="182" priority="559"/>
  </conditionalFormatting>
  <conditionalFormatting sqref="B1303:B1306">
    <cfRule type="duplicateValues" dxfId="181" priority="560"/>
  </conditionalFormatting>
  <conditionalFormatting sqref="B1307:B1317">
    <cfRule type="duplicateValues" dxfId="180" priority="561"/>
  </conditionalFormatting>
  <conditionalFormatting sqref="B1318:B1319">
    <cfRule type="duplicateValues" dxfId="179" priority="562"/>
  </conditionalFormatting>
  <conditionalFormatting sqref="B1320:B1326">
    <cfRule type="duplicateValues" dxfId="178" priority="563"/>
  </conditionalFormatting>
  <conditionalFormatting sqref="B1327:B1341">
    <cfRule type="duplicateValues" dxfId="177" priority="564"/>
  </conditionalFormatting>
  <conditionalFormatting sqref="B1342:B1373">
    <cfRule type="duplicateValues" dxfId="176" priority="565"/>
  </conditionalFormatting>
  <conditionalFormatting sqref="B1374:B1389">
    <cfRule type="duplicateValues" dxfId="175" priority="566"/>
  </conditionalFormatting>
  <conditionalFormatting sqref="B1390:B1395">
    <cfRule type="duplicateValues" dxfId="174" priority="567"/>
  </conditionalFormatting>
  <conditionalFormatting sqref="B1396:B1403">
    <cfRule type="duplicateValues" dxfId="173" priority="568"/>
  </conditionalFormatting>
  <conditionalFormatting sqref="B1431:B1438">
    <cfRule type="duplicateValues" dxfId="172" priority="569"/>
  </conditionalFormatting>
  <conditionalFormatting sqref="B1439:B1449">
    <cfRule type="duplicateValues" dxfId="171" priority="570"/>
  </conditionalFormatting>
  <conditionalFormatting sqref="B1450:B1455">
    <cfRule type="duplicateValues" dxfId="170" priority="571"/>
  </conditionalFormatting>
  <conditionalFormatting sqref="B1456:B1464">
    <cfRule type="duplicateValues" dxfId="169" priority="572"/>
  </conditionalFormatting>
  <conditionalFormatting sqref="B1465:B1470">
    <cfRule type="duplicateValues" dxfId="168" priority="573"/>
  </conditionalFormatting>
  <conditionalFormatting sqref="B1489:B1490">
    <cfRule type="duplicateValues" dxfId="167" priority="574"/>
  </conditionalFormatting>
  <conditionalFormatting sqref="B1491:B1499">
    <cfRule type="duplicateValues" dxfId="166" priority="575"/>
  </conditionalFormatting>
  <conditionalFormatting sqref="B1500:B1505">
    <cfRule type="duplicateValues" dxfId="165" priority="576"/>
  </conditionalFormatting>
  <conditionalFormatting sqref="B1515:B1525">
    <cfRule type="duplicateValues" dxfId="164" priority="577"/>
  </conditionalFormatting>
  <conditionalFormatting sqref="B1526:B1536">
    <cfRule type="duplicateValues" dxfId="163" priority="578"/>
  </conditionalFormatting>
  <conditionalFormatting sqref="B1537:B1542">
    <cfRule type="duplicateValues" dxfId="162" priority="579"/>
  </conditionalFormatting>
  <conditionalFormatting sqref="B1543:B1554">
    <cfRule type="duplicateValues" dxfId="161" priority="580"/>
  </conditionalFormatting>
  <conditionalFormatting sqref="B1573:B1577">
    <cfRule type="duplicateValues" dxfId="160" priority="581"/>
  </conditionalFormatting>
  <conditionalFormatting sqref="B1578:B1581">
    <cfRule type="duplicateValues" dxfId="159" priority="582"/>
  </conditionalFormatting>
  <conditionalFormatting sqref="B1585:B1598">
    <cfRule type="duplicateValues" dxfId="158" priority="583"/>
  </conditionalFormatting>
  <conditionalFormatting sqref="B1599:B1601">
    <cfRule type="duplicateValues" dxfId="157" priority="584"/>
  </conditionalFormatting>
  <conditionalFormatting sqref="B1602:B1622">
    <cfRule type="duplicateValues" dxfId="156" priority="585"/>
  </conditionalFormatting>
  <conditionalFormatting sqref="B1623:B1635">
    <cfRule type="duplicateValues" dxfId="155" priority="586"/>
  </conditionalFormatting>
  <conditionalFormatting sqref="B1636:B1647">
    <cfRule type="duplicateValues" dxfId="154" priority="587"/>
  </conditionalFormatting>
  <conditionalFormatting sqref="B1648:B1653">
    <cfRule type="duplicateValues" dxfId="153" priority="588"/>
  </conditionalFormatting>
  <conditionalFormatting sqref="B1668:B1676">
    <cfRule type="duplicateValues" dxfId="152" priority="589"/>
  </conditionalFormatting>
  <conditionalFormatting sqref="B1677:B1696">
    <cfRule type="duplicateValues" dxfId="151" priority="590"/>
  </conditionalFormatting>
  <conditionalFormatting sqref="B1697:B1714">
    <cfRule type="duplicateValues" dxfId="150" priority="591"/>
  </conditionalFormatting>
  <conditionalFormatting sqref="B1715:B1725">
    <cfRule type="duplicateValues" dxfId="149" priority="592"/>
  </conditionalFormatting>
  <conditionalFormatting sqref="B1726:B1739">
    <cfRule type="duplicateValues" dxfId="148" priority="593"/>
  </conditionalFormatting>
  <conditionalFormatting sqref="B1740:B1744">
    <cfRule type="duplicateValues" dxfId="147" priority="594"/>
  </conditionalFormatting>
  <conditionalFormatting sqref="B1760:B1771">
    <cfRule type="duplicateValues" dxfId="146" priority="595"/>
  </conditionalFormatting>
  <conditionalFormatting sqref="B1772:B1789">
    <cfRule type="duplicateValues" dxfId="145" priority="596"/>
  </conditionalFormatting>
  <conditionalFormatting sqref="B1790:B1796">
    <cfRule type="duplicateValues" dxfId="144" priority="597"/>
  </conditionalFormatting>
  <conditionalFormatting sqref="B1797:B1803">
    <cfRule type="duplicateValues" dxfId="143" priority="598"/>
  </conditionalFormatting>
  <conditionalFormatting sqref="B1804:B1805">
    <cfRule type="duplicateValues" dxfId="142" priority="599"/>
  </conditionalFormatting>
  <conditionalFormatting sqref="B1806:B1814">
    <cfRule type="duplicateValues" dxfId="141" priority="600"/>
  </conditionalFormatting>
  <conditionalFormatting sqref="B1807:B2013">
    <cfRule type="duplicateValues" dxfId="140" priority="1110"/>
  </conditionalFormatting>
  <conditionalFormatting sqref="B1815:B1821">
    <cfRule type="duplicateValues" dxfId="139" priority="601"/>
  </conditionalFormatting>
  <conditionalFormatting sqref="B1822:B1855">
    <cfRule type="duplicateValues" dxfId="138" priority="701"/>
  </conditionalFormatting>
  <conditionalFormatting sqref="B1863:B2013">
    <cfRule type="duplicateValues" dxfId="137" priority="1112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36" priority="484">
      <formula>$U2="GESTIONADO"</formula>
    </cfRule>
  </conditionalFormatting>
  <conditionalFormatting sqref="D456:D474 D498:D518">
    <cfRule type="expression" dxfId="135" priority="481">
      <formula>$U456="GESTIONADO"</formula>
    </cfRule>
  </conditionalFormatting>
  <conditionalFormatting sqref="E455:E575">
    <cfRule type="expression" dxfId="134" priority="478">
      <formula>$U455="GESTIONADO"</formula>
    </cfRule>
  </conditionalFormatting>
  <conditionalFormatting sqref="E681:E708">
    <cfRule type="expression" dxfId="133" priority="460">
      <formula>$U681="GESTIONADO"</formula>
    </cfRule>
  </conditionalFormatting>
  <conditionalFormatting sqref="E815:E816">
    <cfRule type="expression" dxfId="132" priority="458">
      <formula>$U815="GESTIONADO"</formula>
    </cfRule>
  </conditionalFormatting>
  <conditionalFormatting sqref="E818:E874">
    <cfRule type="expression" dxfId="131" priority="439">
      <formula>$U818="GESTIONADO"</formula>
    </cfRule>
  </conditionalFormatting>
  <conditionalFormatting sqref="E877:E887">
    <cfRule type="expression" dxfId="130" priority="440">
      <formula>$U877="GESTIONADO"</formula>
    </cfRule>
  </conditionalFormatting>
  <conditionalFormatting sqref="E889:E918">
    <cfRule type="expression" dxfId="129" priority="428">
      <formula>$U889="GESTIONADO"</formula>
    </cfRule>
  </conditionalFormatting>
  <conditionalFormatting sqref="E927:E931">
    <cfRule type="expression" dxfId="128" priority="422">
      <formula>$U927="GESTIONADO"</formula>
    </cfRule>
  </conditionalFormatting>
  <conditionalFormatting sqref="E946:E952">
    <cfRule type="expression" dxfId="127" priority="417">
      <formula>$U946="GESTIONADO"</formula>
    </cfRule>
  </conditionalFormatting>
  <conditionalFormatting sqref="E973">
    <cfRule type="expression" dxfId="126" priority="416">
      <formula>$U973="GESTIONADO"</formula>
    </cfRule>
  </conditionalFormatting>
  <conditionalFormatting sqref="F456:F502">
    <cfRule type="expression" dxfId="125" priority="479">
      <formula>$U456="GESTIONADO"</formula>
    </cfRule>
  </conditionalFormatting>
  <conditionalFormatting sqref="F675:F676">
    <cfRule type="expression" dxfId="124" priority="474">
      <formula>$U675="GESTIONADO"</formula>
    </cfRule>
  </conditionalFormatting>
  <conditionalFormatting sqref="F681:F697">
    <cfRule type="expression" dxfId="123" priority="475">
      <formula>$U681="GESTIONADO"</formula>
    </cfRule>
  </conditionalFormatting>
  <conditionalFormatting sqref="F838:F886">
    <cfRule type="expression" dxfId="122" priority="447">
      <formula>$U838="GESTIONADO"</formula>
    </cfRule>
  </conditionalFormatting>
  <conditionalFormatting sqref="F889:F933">
    <cfRule type="expression" dxfId="121" priority="431">
      <formula>$U889="GESTIONADO"</formula>
    </cfRule>
  </conditionalFormatting>
  <conditionalFormatting sqref="F945:F953">
    <cfRule type="expression" dxfId="120" priority="421">
      <formula>$U945="GESTIONADO"</formula>
    </cfRule>
  </conditionalFormatting>
  <conditionalFormatting sqref="F1814:F1855">
    <cfRule type="duplicateValues" dxfId="119" priority="703"/>
  </conditionalFormatting>
  <conditionalFormatting sqref="F1814:F2021">
    <cfRule type="duplicateValues" dxfId="118" priority="1114"/>
  </conditionalFormatting>
  <conditionalFormatting sqref="F1823:F1855">
    <cfRule type="duplicateValues" dxfId="117" priority="705"/>
  </conditionalFormatting>
  <conditionalFormatting sqref="F1823:F2021">
    <cfRule type="duplicateValues" dxfId="116" priority="1116"/>
  </conditionalFormatting>
  <conditionalFormatting sqref="F1834:F1855">
    <cfRule type="duplicateValues" dxfId="115" priority="707"/>
  </conditionalFormatting>
  <conditionalFormatting sqref="F1836:F1855">
    <cfRule type="duplicateValues" dxfId="114" priority="709"/>
  </conditionalFormatting>
  <conditionalFormatting sqref="F1844:F1855">
    <cfRule type="duplicateValues" dxfId="113" priority="711"/>
  </conditionalFormatting>
  <conditionalFormatting sqref="F1848:F1855">
    <cfRule type="duplicateValues" dxfId="112" priority="713"/>
  </conditionalFormatting>
  <conditionalFormatting sqref="F1848:F2021">
    <cfRule type="duplicateValues" dxfId="111" priority="1118"/>
  </conditionalFormatting>
  <conditionalFormatting sqref="F1853:F1855">
    <cfRule type="duplicateValues" dxfId="110" priority="715"/>
  </conditionalFormatting>
  <conditionalFormatting sqref="F1871:F2021">
    <cfRule type="duplicateValues" dxfId="109" priority="1120"/>
    <cfRule type="duplicateValues" dxfId="108" priority="1121"/>
  </conditionalFormatting>
  <conditionalFormatting sqref="F1872:F2021">
    <cfRule type="duplicateValues" dxfId="107" priority="1124"/>
  </conditionalFormatting>
  <conditionalFormatting sqref="F1879:F2021">
    <cfRule type="duplicateValues" dxfId="106" priority="1126"/>
  </conditionalFormatting>
  <conditionalFormatting sqref="F1884:F2021">
    <cfRule type="duplicateValues" dxfId="105" priority="1128"/>
    <cfRule type="duplicateValues" dxfId="104" priority="1129"/>
  </conditionalFormatting>
  <conditionalFormatting sqref="F1888:F2021">
    <cfRule type="duplicateValues" dxfId="103" priority="1132"/>
  </conditionalFormatting>
  <conditionalFormatting sqref="F1904:F2021">
    <cfRule type="duplicateValues" dxfId="102" priority="1134"/>
  </conditionalFormatting>
  <conditionalFormatting sqref="F1916:F2021">
    <cfRule type="duplicateValues" dxfId="101" priority="1136"/>
  </conditionalFormatting>
  <conditionalFormatting sqref="F1944:F2021">
    <cfRule type="duplicateValues" dxfId="100" priority="1138"/>
  </conditionalFormatting>
  <conditionalFormatting sqref="F1978:F2021">
    <cfRule type="duplicateValues" dxfId="99" priority="1140"/>
  </conditionalFormatting>
  <conditionalFormatting sqref="F2020:F2129">
    <cfRule type="duplicateValues" dxfId="98" priority="1885"/>
  </conditionalFormatting>
  <conditionalFormatting sqref="F2028:F2129">
    <cfRule type="duplicateValues" dxfId="97" priority="1887"/>
  </conditionalFormatting>
  <conditionalFormatting sqref="F2035:F2129">
    <cfRule type="duplicateValues" dxfId="96" priority="1889"/>
  </conditionalFormatting>
  <conditionalFormatting sqref="F2051:F2129">
    <cfRule type="duplicateValues" dxfId="95" priority="1891"/>
  </conditionalFormatting>
  <conditionalFormatting sqref="F2057:F2129">
    <cfRule type="duplicateValues" dxfId="94" priority="1849"/>
  </conditionalFormatting>
  <conditionalFormatting sqref="F2060:F2129">
    <cfRule type="duplicateValues" dxfId="93" priority="1851"/>
  </conditionalFormatting>
  <conditionalFormatting sqref="F2061:F2129">
    <cfRule type="duplicateValues" dxfId="92" priority="1897"/>
  </conditionalFormatting>
  <conditionalFormatting sqref="F2063:F2129">
    <cfRule type="duplicateValues" dxfId="91" priority="1899"/>
  </conditionalFormatting>
  <conditionalFormatting sqref="F2065:F2129">
    <cfRule type="duplicateValues" dxfId="90" priority="1855"/>
  </conditionalFormatting>
  <conditionalFormatting sqref="F2078:F2129">
    <cfRule type="duplicateValues" dxfId="89" priority="1853"/>
  </conditionalFormatting>
  <conditionalFormatting sqref="G1863:G1873">
    <cfRule type="expression" dxfId="88" priority="390">
      <formula>$U1863="GESTIONADO"</formula>
    </cfRule>
  </conditionalFormatting>
  <conditionalFormatting sqref="J683:J697">
    <cfRule type="expression" dxfId="87" priority="466">
      <formula>$U683="GESTIONADO"</formula>
    </cfRule>
  </conditionalFormatting>
  <conditionalFormatting sqref="J870:J874">
    <cfRule type="expression" dxfId="86" priority="446">
      <formula>$U870="GESTIONADO"</formula>
    </cfRule>
  </conditionalFormatting>
  <conditionalFormatting sqref="J879:J934">
    <cfRule type="expression" dxfId="85" priority="429">
      <formula>$U879="GESTIONADO"</formula>
    </cfRule>
  </conditionalFormatting>
  <conditionalFormatting sqref="K675:K676">
    <cfRule type="expression" dxfId="84" priority="469">
      <formula>$U675="GESTIONADO"</formula>
    </cfRule>
  </conditionalFormatting>
  <conditionalFormatting sqref="K681:K687">
    <cfRule type="expression" dxfId="83" priority="462">
      <formula>$U681="GESTIONADO"</formula>
    </cfRule>
  </conditionalFormatting>
  <conditionalFormatting sqref="K689:K697">
    <cfRule type="expression" dxfId="82" priority="465">
      <formula>$U689="GESTIONADO"</formula>
    </cfRule>
  </conditionalFormatting>
  <conditionalFormatting sqref="K815:K816">
    <cfRule type="expression" dxfId="81" priority="456">
      <formula>$U815="GESTIONADO"</formula>
    </cfRule>
  </conditionalFormatting>
  <conditionalFormatting sqref="K854:K858">
    <cfRule type="expression" dxfId="80" priority="449">
      <formula>$U854="GESTIONADO"</formula>
    </cfRule>
  </conditionalFormatting>
  <conditionalFormatting sqref="K865:K866">
    <cfRule type="expression" dxfId="79" priority="442">
      <formula>$U865="GESTIONADO"</formula>
    </cfRule>
  </conditionalFormatting>
  <conditionalFormatting sqref="K870:K874">
    <cfRule type="expression" dxfId="78" priority="445">
      <formula>$U870="GESTIONADO"</formula>
    </cfRule>
  </conditionalFormatting>
  <conditionalFormatting sqref="K880:K886">
    <cfRule type="expression" dxfId="77" priority="434">
      <formula>$U880="GESTIONADO"</formula>
    </cfRule>
  </conditionalFormatting>
  <conditionalFormatting sqref="K888:K918">
    <cfRule type="expression" dxfId="76" priority="426">
      <formula>$U888="GESTIONADO"</formula>
    </cfRule>
  </conditionalFormatting>
  <conditionalFormatting sqref="K927:K931">
    <cfRule type="expression" dxfId="75" priority="424">
      <formula>$U927="GESTIONADO"</formula>
    </cfRule>
  </conditionalFormatting>
  <conditionalFormatting sqref="K943:K944">
    <cfRule type="expression" dxfId="74" priority="419">
      <formula>$U943="GESTIONADO"</formula>
    </cfRule>
  </conditionalFormatting>
  <conditionalFormatting sqref="L685:L691">
    <cfRule type="expression" dxfId="73" priority="471">
      <formula>$U685="GESTIONADO"</formula>
    </cfRule>
  </conditionalFormatting>
  <conditionalFormatting sqref="L699:L704">
    <cfRule type="expression" dxfId="72" priority="464">
      <formula>$U699="GESTIONADO"</formula>
    </cfRule>
  </conditionalFormatting>
  <conditionalFormatting sqref="L837:L857">
    <cfRule type="expression" dxfId="71" priority="455">
      <formula>$U837="GESTIONADO"</formula>
    </cfRule>
  </conditionalFormatting>
  <conditionalFormatting sqref="L944:L989">
    <cfRule type="expression" dxfId="70" priority="415">
      <formula>$U944="GESTIONADO"</formula>
    </cfRule>
  </conditionalFormatting>
  <conditionalFormatting sqref="L1083:L1084">
    <cfRule type="expression" dxfId="69" priority="414">
      <formula>$U1082="GESTIONADO"</formula>
    </cfRule>
  </conditionalFormatting>
  <conditionalFormatting sqref="L1122:L1123">
    <cfRule type="expression" dxfId="68" priority="412">
      <formula>$U1121="GESTIONADO"</formula>
    </cfRule>
  </conditionalFormatting>
  <conditionalFormatting sqref="L1124:L1160">
    <cfRule type="expression" dxfId="67" priority="413">
      <formula>$U1124="GESTIONADO"</formula>
    </cfRule>
  </conditionalFormatting>
  <conditionalFormatting sqref="M675:M676">
    <cfRule type="expression" dxfId="66" priority="468">
      <formula>$U675="GESTIONADO"</formula>
    </cfRule>
  </conditionalFormatting>
  <conditionalFormatting sqref="M681:M687">
    <cfRule type="expression" dxfId="65" priority="461">
      <formula>$U681="GESTIONADO"</formula>
    </cfRule>
  </conditionalFormatting>
  <conditionalFormatting sqref="M689:M704">
    <cfRule type="expression" dxfId="64" priority="459">
      <formula>$U689="GESTIONADO"</formula>
    </cfRule>
  </conditionalFormatting>
  <conditionalFormatting sqref="M815:M816">
    <cfRule type="expression" dxfId="63" priority="454">
      <formula>$U815="GESTIONADO"</formula>
    </cfRule>
  </conditionalFormatting>
  <conditionalFormatting sqref="M858">
    <cfRule type="expression" dxfId="62" priority="448">
      <formula>$U858="GESTIONADO"</formula>
    </cfRule>
  </conditionalFormatting>
  <conditionalFormatting sqref="M861:M866">
    <cfRule type="expression" dxfId="61" priority="441">
      <formula>$U861="GESTIONADO"</formula>
    </cfRule>
  </conditionalFormatting>
  <conditionalFormatting sqref="M870:M874">
    <cfRule type="expression" dxfId="60" priority="444">
      <formula>$U870="GESTIONADO"</formula>
    </cfRule>
  </conditionalFormatting>
  <conditionalFormatting sqref="M877:M886">
    <cfRule type="expression" dxfId="59" priority="433">
      <formula>$U877="GESTIONADO"</formula>
    </cfRule>
  </conditionalFormatting>
  <conditionalFormatting sqref="M888:M918">
    <cfRule type="expression" dxfId="58" priority="418">
      <formula>$U888="GESTIONADO"</formula>
    </cfRule>
  </conditionalFormatting>
  <conditionalFormatting sqref="M930:M931">
    <cfRule type="expression" dxfId="57" priority="423">
      <formula>$U930="GESTIONADO"</formula>
    </cfRule>
  </conditionalFormatting>
  <conditionalFormatting sqref="N837:N838">
    <cfRule type="expression" dxfId="56" priority="452">
      <formula>$U837="GESTIONADO"</formula>
    </cfRule>
  </conditionalFormatting>
  <conditionalFormatting sqref="N881:N886">
    <cfRule type="expression" dxfId="55" priority="432">
      <formula>$U881="GESTIONADO"</formula>
    </cfRule>
  </conditionalFormatting>
  <conditionalFormatting sqref="N888:N918">
    <cfRule type="expression" dxfId="54" priority="437">
      <formula>$U888="GESTIONADO"</formula>
    </cfRule>
  </conditionalFormatting>
  <conditionalFormatting sqref="O455:O561">
    <cfRule type="expression" dxfId="53" priority="480">
      <formula>$U455="GESTIONADO"</formula>
    </cfRule>
  </conditionalFormatting>
  <conditionalFormatting sqref="O810:O811">
    <cfRule type="expression" dxfId="52" priority="451">
      <formula>$U810="GESTIONADO"</formula>
    </cfRule>
  </conditionalFormatting>
  <conditionalFormatting sqref="O815:O856">
    <cfRule type="expression" dxfId="51" priority="436">
      <formula>$U815="GESTIONADO"</formula>
    </cfRule>
  </conditionalFormatting>
  <conditionalFormatting sqref="P879:P880">
    <cfRule type="expression" dxfId="50" priority="438">
      <formula>$U879="GESTIONADO"</formula>
    </cfRule>
  </conditionalFormatting>
  <conditionalFormatting sqref="Q455:Q665">
    <cfRule type="expression" dxfId="49" priority="477">
      <formula>$U455="GESTIONADO"</formula>
    </cfRule>
  </conditionalFormatting>
  <conditionalFormatting sqref="F2065:F2258">
    <cfRule type="duplicateValues" dxfId="48" priority="4063"/>
  </conditionalFormatting>
  <conditionalFormatting sqref="F2068:F2258">
    <cfRule type="duplicateValues" dxfId="47" priority="4065"/>
  </conditionalFormatting>
  <conditionalFormatting sqref="F2078:F2258">
    <cfRule type="duplicateValues" dxfId="46" priority="4067"/>
  </conditionalFormatting>
  <conditionalFormatting sqref="F2086:F2258">
    <cfRule type="duplicateValues" dxfId="45" priority="4069"/>
  </conditionalFormatting>
  <conditionalFormatting sqref="F2096:F2258">
    <cfRule type="duplicateValues" dxfId="44" priority="4071"/>
  </conditionalFormatting>
  <conditionalFormatting sqref="F2097:F2258">
    <cfRule type="duplicateValues" dxfId="43" priority="4073"/>
  </conditionalFormatting>
  <conditionalFormatting sqref="F2098:F2258">
    <cfRule type="duplicateValues" dxfId="42" priority="4075"/>
  </conditionalFormatting>
  <conditionalFormatting sqref="F2099:F2258">
    <cfRule type="duplicateValues" dxfId="41" priority="4077"/>
  </conditionalFormatting>
  <conditionalFormatting sqref="F2101:F2258">
    <cfRule type="duplicateValues" dxfId="40" priority="4079"/>
  </conditionalFormatting>
  <conditionalFormatting sqref="F2102:F2258">
    <cfRule type="duplicateValues" dxfId="39" priority="4081"/>
  </conditionalFormatting>
  <conditionalFormatting sqref="F2103:F2258">
    <cfRule type="duplicateValues" dxfId="38" priority="4083"/>
  </conditionalFormatting>
  <conditionalFormatting sqref="F2104:F2258">
    <cfRule type="duplicateValues" dxfId="37" priority="4085"/>
  </conditionalFormatting>
  <conditionalFormatting sqref="F2127:F2258">
    <cfRule type="duplicateValues" dxfId="36" priority="4087"/>
  </conditionalFormatting>
  <conditionalFormatting sqref="F2147:F2258">
    <cfRule type="duplicateValues" dxfId="35" priority="4089"/>
    <cfRule type="duplicateValues" dxfId="34" priority="4090"/>
  </conditionalFormatting>
  <conditionalFormatting sqref="F2151:F2258">
    <cfRule type="duplicateValues" dxfId="33" priority="4093"/>
  </conditionalFormatting>
  <conditionalFormatting sqref="F2153:F2258">
    <cfRule type="duplicateValues" dxfId="32" priority="4095"/>
    <cfRule type="duplicateValues" dxfId="31" priority="4096"/>
  </conditionalFormatting>
  <conditionalFormatting sqref="F2227:F2258">
    <cfRule type="duplicateValues" dxfId="30" priority="4099"/>
    <cfRule type="duplicateValues" dxfId="29" priority="4100"/>
    <cfRule type="duplicateValues" dxfId="28" priority="4101"/>
    <cfRule type="duplicateValues" dxfId="27" priority="4102"/>
    <cfRule type="duplicateValues" dxfId="26" priority="4103"/>
    <cfRule type="duplicateValues" dxfId="25" priority="4104"/>
    <cfRule type="duplicateValues" dxfId="24" priority="4105"/>
  </conditionalFormatting>
  <conditionalFormatting sqref="F2157:F2260">
    <cfRule type="duplicateValues" dxfId="23" priority="4121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45">
        <v>1382</v>
      </c>
    </row>
    <row r="8" spans="1:2" x14ac:dyDescent="0.25">
      <c r="A8" s="41" t="s">
        <v>88</v>
      </c>
      <c r="B8" s="145">
        <v>47</v>
      </c>
    </row>
    <row r="9" spans="1:2" x14ac:dyDescent="0.25">
      <c r="A9" s="41" t="s">
        <v>25</v>
      </c>
      <c r="B9" s="145">
        <v>610</v>
      </c>
    </row>
    <row r="10" spans="1:2" x14ac:dyDescent="0.25">
      <c r="A10" s="41" t="s">
        <v>521</v>
      </c>
      <c r="B10" s="145">
        <v>1</v>
      </c>
    </row>
    <row r="11" spans="1:2" x14ac:dyDescent="0.25">
      <c r="A11" s="41" t="s">
        <v>368</v>
      </c>
      <c r="B11" s="145">
        <v>23</v>
      </c>
    </row>
    <row r="12" spans="1:2" x14ac:dyDescent="0.25">
      <c r="A12" s="41" t="s">
        <v>107</v>
      </c>
      <c r="B12" s="145">
        <v>26</v>
      </c>
    </row>
    <row r="13" spans="1:2" x14ac:dyDescent="0.25">
      <c r="A13" s="41" t="s">
        <v>126</v>
      </c>
      <c r="B13" s="145">
        <v>153</v>
      </c>
    </row>
    <row r="14" spans="1:2" x14ac:dyDescent="0.25">
      <c r="A14" s="41" t="s">
        <v>530</v>
      </c>
      <c r="B14" s="145">
        <v>1</v>
      </c>
    </row>
    <row r="15" spans="1:2" x14ac:dyDescent="0.25">
      <c r="A15" s="41" t="s">
        <v>363</v>
      </c>
      <c r="B15" s="145">
        <v>2243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45">
        <v>25</v>
      </c>
    </row>
    <row r="6" spans="1:2" x14ac:dyDescent="0.25">
      <c r="A6" s="42" t="s">
        <v>49</v>
      </c>
      <c r="B6" s="145">
        <v>21</v>
      </c>
    </row>
    <row r="7" spans="1:2" x14ac:dyDescent="0.25">
      <c r="A7" s="42" t="s">
        <v>368</v>
      </c>
      <c r="B7" s="145">
        <v>4</v>
      </c>
    </row>
    <row r="8" spans="1:2" x14ac:dyDescent="0.25">
      <c r="A8" s="41" t="s">
        <v>151</v>
      </c>
      <c r="B8" s="145">
        <v>3</v>
      </c>
    </row>
    <row r="9" spans="1:2" x14ac:dyDescent="0.25">
      <c r="A9" s="42" t="s">
        <v>49</v>
      </c>
      <c r="B9" s="145">
        <v>1</v>
      </c>
    </row>
    <row r="10" spans="1:2" x14ac:dyDescent="0.25">
      <c r="A10" s="42" t="s">
        <v>368</v>
      </c>
      <c r="B10" s="145">
        <v>2</v>
      </c>
    </row>
    <row r="11" spans="1:2" x14ac:dyDescent="0.25">
      <c r="A11" s="41" t="s">
        <v>363</v>
      </c>
      <c r="B11" s="145">
        <v>28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3"/>
  <sheetViews>
    <sheetView workbookViewId="0">
      <selection activeCell="A6" sqref="A6"/>
    </sheetView>
  </sheetViews>
  <sheetFormatPr baseColWidth="10" defaultRowHeight="15" x14ac:dyDescent="0.25"/>
  <cols>
    <col min="1" max="1" width="48.7109375" bestFit="1" customWidth="1"/>
    <col min="2" max="2" width="24.7109375" bestFit="1" customWidth="1"/>
  </cols>
  <sheetData>
    <row r="1" spans="1:2" x14ac:dyDescent="0.25">
      <c r="A1" s="40" t="s">
        <v>550</v>
      </c>
      <c r="B1" t="s">
        <v>555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25</v>
      </c>
    </row>
    <row r="5" spans="1:2" x14ac:dyDescent="0.25">
      <c r="A5" s="42" t="s">
        <v>38</v>
      </c>
      <c r="B5" s="38">
        <v>16</v>
      </c>
    </row>
    <row r="6" spans="1:2" x14ac:dyDescent="0.25">
      <c r="A6" s="42" t="s">
        <v>24</v>
      </c>
      <c r="B6" s="38">
        <v>5</v>
      </c>
    </row>
    <row r="7" spans="1:2" x14ac:dyDescent="0.25">
      <c r="A7" s="42" t="s">
        <v>47</v>
      </c>
      <c r="B7" s="38">
        <v>1</v>
      </c>
    </row>
    <row r="8" spans="1:2" x14ac:dyDescent="0.25">
      <c r="A8" s="42" t="s">
        <v>34</v>
      </c>
      <c r="B8" s="38">
        <v>2</v>
      </c>
    </row>
    <row r="9" spans="1:2" x14ac:dyDescent="0.25">
      <c r="A9" s="42" t="s">
        <v>554</v>
      </c>
      <c r="B9" s="38">
        <v>1</v>
      </c>
    </row>
    <row r="10" spans="1:2" x14ac:dyDescent="0.25">
      <c r="A10" s="41" t="s">
        <v>151</v>
      </c>
      <c r="B10" s="38">
        <v>3</v>
      </c>
    </row>
    <row r="11" spans="1:2" x14ac:dyDescent="0.25">
      <c r="A11" s="42" t="s">
        <v>38</v>
      </c>
      <c r="B11" s="38">
        <v>2</v>
      </c>
    </row>
    <row r="12" spans="1:2" x14ac:dyDescent="0.25">
      <c r="A12" s="42" t="s">
        <v>24</v>
      </c>
      <c r="B12" s="38">
        <v>1</v>
      </c>
    </row>
    <row r="13" spans="1:2" x14ac:dyDescent="0.25">
      <c r="A13" s="41" t="s">
        <v>363</v>
      </c>
      <c r="B13" s="38">
        <v>28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88C9-8407-4043-BFBB-71F0202A7FB6}">
  <sheetPr>
    <tabColor rgb="FF00B0F0"/>
  </sheetPr>
  <dimension ref="A3:B7"/>
  <sheetViews>
    <sheetView workbookViewId="0">
      <selection activeCell="G41" sqref="G41"/>
    </sheetView>
  </sheetViews>
  <sheetFormatPr baseColWidth="10" defaultRowHeight="15" x14ac:dyDescent="0.25"/>
  <cols>
    <col min="1" max="1" width="23.5703125" bestFit="1" customWidth="1"/>
    <col min="2" max="2" width="26.140625" bestFit="1" customWidth="1"/>
  </cols>
  <sheetData>
    <row r="3" spans="1:2" x14ac:dyDescent="0.25">
      <c r="A3" s="40" t="s">
        <v>362</v>
      </c>
      <c r="B3" t="s">
        <v>639</v>
      </c>
    </row>
    <row r="4" spans="1:2" x14ac:dyDescent="0.25">
      <c r="A4" s="41" t="s">
        <v>542</v>
      </c>
      <c r="B4" s="145">
        <v>21</v>
      </c>
    </row>
    <row r="5" spans="1:2" x14ac:dyDescent="0.25">
      <c r="A5" s="41" t="s">
        <v>541</v>
      </c>
      <c r="B5" s="145">
        <v>8</v>
      </c>
    </row>
    <row r="6" spans="1:2" x14ac:dyDescent="0.25">
      <c r="A6" s="41" t="s">
        <v>633</v>
      </c>
      <c r="B6" s="145">
        <v>9</v>
      </c>
    </row>
    <row r="7" spans="1:2" x14ac:dyDescent="0.25">
      <c r="A7" s="41" t="s">
        <v>363</v>
      </c>
      <c r="B7" s="145">
        <v>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G38"/>
  <sheetViews>
    <sheetView showGridLines="0" zoomScale="70" zoomScaleNormal="70" workbookViewId="0">
      <selection sqref="A1:G38"/>
    </sheetView>
  </sheetViews>
  <sheetFormatPr baseColWidth="10" defaultRowHeight="15" x14ac:dyDescent="0.25"/>
  <cols>
    <col min="1" max="1" width="24.42578125" customWidth="1"/>
    <col min="2" max="2" width="25.42578125" bestFit="1" customWidth="1"/>
    <col min="3" max="3" width="56" customWidth="1"/>
    <col min="4" max="4" width="45.28515625" bestFit="1" customWidth="1"/>
    <col min="5" max="5" width="61" bestFit="1" customWidth="1"/>
    <col min="6" max="6" width="17.85546875" customWidth="1"/>
    <col min="7" max="7" width="66.85546875" bestFit="1" customWidth="1"/>
    <col min="10" max="10" width="14.85546875" bestFit="1" customWidth="1"/>
  </cols>
  <sheetData>
    <row r="1" spans="1:7" ht="45" customHeight="1" x14ac:dyDescent="0.25">
      <c r="A1" s="130" t="s">
        <v>629</v>
      </c>
      <c r="B1" s="131" t="s">
        <v>630</v>
      </c>
      <c r="C1" s="131" t="s">
        <v>631</v>
      </c>
      <c r="D1" s="131" t="s">
        <v>632</v>
      </c>
      <c r="E1" s="131" t="s">
        <v>359</v>
      </c>
      <c r="F1" s="131" t="s">
        <v>404</v>
      </c>
      <c r="G1" s="132" t="s">
        <v>405</v>
      </c>
    </row>
    <row r="2" spans="1:7" ht="49.5" customHeight="1" x14ac:dyDescent="0.25">
      <c r="A2" s="126">
        <v>4997322026</v>
      </c>
      <c r="B2" s="133">
        <v>20264602530342</v>
      </c>
      <c r="C2" s="127" t="s">
        <v>368</v>
      </c>
      <c r="D2" s="140" t="s">
        <v>429</v>
      </c>
      <c r="E2" s="127" t="s">
        <v>38</v>
      </c>
      <c r="F2" s="127">
        <v>5</v>
      </c>
      <c r="G2" s="142" t="s">
        <v>542</v>
      </c>
    </row>
    <row r="3" spans="1:7" ht="49.5" customHeight="1" x14ac:dyDescent="0.25">
      <c r="A3" s="126">
        <v>4996952026</v>
      </c>
      <c r="B3" s="133">
        <v>20264602529922</v>
      </c>
      <c r="C3" s="127" t="s">
        <v>368</v>
      </c>
      <c r="D3" s="140" t="s">
        <v>429</v>
      </c>
      <c r="E3" s="127" t="s">
        <v>38</v>
      </c>
      <c r="F3" s="127">
        <v>3</v>
      </c>
      <c r="G3" s="142" t="s">
        <v>542</v>
      </c>
    </row>
    <row r="4" spans="1:7" ht="49.5" customHeight="1" x14ac:dyDescent="0.25">
      <c r="A4" s="126">
        <v>4021662026</v>
      </c>
      <c r="B4" s="133">
        <v>20264211971742</v>
      </c>
      <c r="C4" s="127" t="s">
        <v>49</v>
      </c>
      <c r="D4" s="136" t="s">
        <v>614</v>
      </c>
      <c r="E4" s="127" t="s">
        <v>38</v>
      </c>
      <c r="F4" s="127">
        <v>30</v>
      </c>
      <c r="G4" s="137" t="s">
        <v>633</v>
      </c>
    </row>
    <row r="5" spans="1:7" ht="49.5" customHeight="1" x14ac:dyDescent="0.25">
      <c r="A5" s="126">
        <v>3764112026</v>
      </c>
      <c r="B5" s="133">
        <v>20264211818512</v>
      </c>
      <c r="C5" s="127" t="s">
        <v>368</v>
      </c>
      <c r="D5" s="136" t="s">
        <v>551</v>
      </c>
      <c r="E5" s="127" t="s">
        <v>38</v>
      </c>
      <c r="F5" s="127">
        <v>37</v>
      </c>
      <c r="G5" s="137" t="s">
        <v>633</v>
      </c>
    </row>
    <row r="6" spans="1:7" ht="49.5" customHeight="1" x14ac:dyDescent="0.25">
      <c r="A6" s="126">
        <v>4842942026</v>
      </c>
      <c r="B6" s="133">
        <v>20264602529842</v>
      </c>
      <c r="C6" s="127" t="s">
        <v>368</v>
      </c>
      <c r="D6" s="138" t="s">
        <v>292</v>
      </c>
      <c r="E6" s="127" t="s">
        <v>24</v>
      </c>
      <c r="F6" s="127">
        <v>9</v>
      </c>
      <c r="G6" s="139" t="s">
        <v>541</v>
      </c>
    </row>
    <row r="7" spans="1:7" ht="49.5" customHeight="1" x14ac:dyDescent="0.25">
      <c r="A7" s="126">
        <v>4647002026</v>
      </c>
      <c r="B7" s="133">
        <v>20264602461282</v>
      </c>
      <c r="C7" s="127" t="s">
        <v>368</v>
      </c>
      <c r="D7" s="140" t="s">
        <v>292</v>
      </c>
      <c r="E7" s="135" t="s">
        <v>621</v>
      </c>
      <c r="F7" s="135">
        <v>4</v>
      </c>
      <c r="G7" s="142" t="s">
        <v>542</v>
      </c>
    </row>
    <row r="8" spans="1:7" ht="49.5" customHeight="1" x14ac:dyDescent="0.25">
      <c r="A8" s="126">
        <v>5024802026</v>
      </c>
      <c r="B8" s="133">
        <v>20264602528552</v>
      </c>
      <c r="C8" s="127" t="s">
        <v>368</v>
      </c>
      <c r="D8" s="140" t="s">
        <v>292</v>
      </c>
      <c r="E8" s="127" t="s">
        <v>24</v>
      </c>
      <c r="F8" s="127">
        <v>3</v>
      </c>
      <c r="G8" s="142" t="s">
        <v>542</v>
      </c>
    </row>
    <row r="9" spans="1:7" ht="49.5" customHeight="1" x14ac:dyDescent="0.25">
      <c r="A9" s="126">
        <v>4770222026</v>
      </c>
      <c r="B9" s="133">
        <v>20264212380702</v>
      </c>
      <c r="C9" s="127" t="s">
        <v>368</v>
      </c>
      <c r="D9" s="138" t="s">
        <v>100</v>
      </c>
      <c r="E9" s="127" t="s">
        <v>38</v>
      </c>
      <c r="F9" s="127">
        <v>10</v>
      </c>
      <c r="G9" s="139" t="s">
        <v>541</v>
      </c>
    </row>
    <row r="10" spans="1:7" ht="49.5" customHeight="1" x14ac:dyDescent="0.25">
      <c r="A10" s="126">
        <v>4420702026</v>
      </c>
      <c r="B10" s="133">
        <v>20264602239342</v>
      </c>
      <c r="C10" s="127" t="s">
        <v>49</v>
      </c>
      <c r="D10" s="136" t="s">
        <v>528</v>
      </c>
      <c r="E10" s="127" t="s">
        <v>38</v>
      </c>
      <c r="F10" s="127">
        <v>19</v>
      </c>
      <c r="G10" s="137" t="s">
        <v>633</v>
      </c>
    </row>
    <row r="11" spans="1:7" ht="49.5" customHeight="1" x14ac:dyDescent="0.25">
      <c r="A11" s="126">
        <v>4610532026</v>
      </c>
      <c r="B11" s="133">
        <v>20264602342262</v>
      </c>
      <c r="C11" s="127" t="s">
        <v>49</v>
      </c>
      <c r="D11" s="136" t="s">
        <v>619</v>
      </c>
      <c r="E11" s="135" t="s">
        <v>621</v>
      </c>
      <c r="F11" s="135">
        <v>14</v>
      </c>
      <c r="G11" s="137" t="s">
        <v>633</v>
      </c>
    </row>
    <row r="12" spans="1:7" ht="49.5" customHeight="1" x14ac:dyDescent="0.25">
      <c r="A12" s="126">
        <v>4532892026</v>
      </c>
      <c r="B12" s="133">
        <v>20264602507452</v>
      </c>
      <c r="C12" s="127" t="s">
        <v>49</v>
      </c>
      <c r="D12" s="140" t="s">
        <v>489</v>
      </c>
      <c r="E12" s="127" t="s">
        <v>24</v>
      </c>
      <c r="F12" s="127">
        <v>6</v>
      </c>
      <c r="G12" s="142" t="s">
        <v>542</v>
      </c>
    </row>
    <row r="13" spans="1:7" ht="49.5" customHeight="1" x14ac:dyDescent="0.25">
      <c r="A13" s="126">
        <v>4078182026</v>
      </c>
      <c r="B13" s="133">
        <v>20264602267662</v>
      </c>
      <c r="C13" s="127" t="s">
        <v>49</v>
      </c>
      <c r="D13" s="143" t="s">
        <v>171</v>
      </c>
      <c r="E13" s="127" t="s">
        <v>38</v>
      </c>
      <c r="F13" s="127">
        <v>16</v>
      </c>
      <c r="G13" s="144" t="s">
        <v>615</v>
      </c>
    </row>
    <row r="14" spans="1:7" ht="49.5" customHeight="1" x14ac:dyDescent="0.25">
      <c r="A14" s="126">
        <v>4610672026</v>
      </c>
      <c r="B14" s="133">
        <v>20264602378182</v>
      </c>
      <c r="C14" s="127" t="s">
        <v>49</v>
      </c>
      <c r="D14" s="138" t="s">
        <v>620</v>
      </c>
      <c r="E14" s="127" t="s">
        <v>38</v>
      </c>
      <c r="F14" s="127">
        <v>14</v>
      </c>
      <c r="G14" s="139" t="s">
        <v>541</v>
      </c>
    </row>
    <row r="15" spans="1:7" ht="49.5" customHeight="1" x14ac:dyDescent="0.25">
      <c r="A15" s="126">
        <v>4720092026</v>
      </c>
      <c r="B15" s="133">
        <v>20264602368662</v>
      </c>
      <c r="C15" s="127" t="s">
        <v>49</v>
      </c>
      <c r="D15" s="136" t="s">
        <v>620</v>
      </c>
      <c r="E15" s="135" t="s">
        <v>621</v>
      </c>
      <c r="F15" s="135">
        <v>11</v>
      </c>
      <c r="G15" s="137" t="s">
        <v>633</v>
      </c>
    </row>
    <row r="16" spans="1:7" ht="49.5" customHeight="1" x14ac:dyDescent="0.25">
      <c r="A16" s="126">
        <v>3180262026</v>
      </c>
      <c r="B16" s="133">
        <v>20264602074862</v>
      </c>
      <c r="C16" s="127" t="s">
        <v>49</v>
      </c>
      <c r="D16" s="136" t="s">
        <v>484</v>
      </c>
      <c r="E16" s="127" t="s">
        <v>24</v>
      </c>
      <c r="F16" s="127">
        <v>30</v>
      </c>
      <c r="G16" s="137" t="s">
        <v>633</v>
      </c>
    </row>
    <row r="17" spans="1:7" ht="49.5" customHeight="1" x14ac:dyDescent="0.25">
      <c r="A17" s="126">
        <v>4022842026</v>
      </c>
      <c r="B17" s="133">
        <v>20264601990332</v>
      </c>
      <c r="C17" s="127" t="s">
        <v>368</v>
      </c>
      <c r="D17" s="136" t="s">
        <v>419</v>
      </c>
      <c r="E17" s="127" t="s">
        <v>24</v>
      </c>
      <c r="F17" s="127">
        <v>27</v>
      </c>
      <c r="G17" s="137" t="s">
        <v>633</v>
      </c>
    </row>
    <row r="18" spans="1:7" ht="49.5" customHeight="1" x14ac:dyDescent="0.25">
      <c r="A18" s="128">
        <v>4566682026</v>
      </c>
      <c r="B18" s="134">
        <v>20264602363152</v>
      </c>
      <c r="C18" s="129" t="s">
        <v>368</v>
      </c>
      <c r="D18" s="147" t="s">
        <v>419</v>
      </c>
      <c r="E18" s="129" t="s">
        <v>38</v>
      </c>
      <c r="F18" s="129">
        <v>14</v>
      </c>
      <c r="G18" s="139" t="s">
        <v>541</v>
      </c>
    </row>
    <row r="19" spans="1:7" ht="35.25" customHeight="1" x14ac:dyDescent="0.25">
      <c r="A19" s="126">
        <v>4823322026</v>
      </c>
      <c r="B19" s="133">
        <v>20264602441312</v>
      </c>
      <c r="C19" s="127" t="s">
        <v>368</v>
      </c>
      <c r="D19" s="140" t="s">
        <v>419</v>
      </c>
      <c r="E19" s="127" t="s">
        <v>24</v>
      </c>
      <c r="F19" s="127">
        <v>6</v>
      </c>
      <c r="G19" s="142" t="s">
        <v>542</v>
      </c>
    </row>
    <row r="20" spans="1:7" ht="35.25" customHeight="1" x14ac:dyDescent="0.25">
      <c r="A20" s="128">
        <v>5073262026</v>
      </c>
      <c r="B20" s="134">
        <v>20264602557292</v>
      </c>
      <c r="C20" s="129" t="s">
        <v>530</v>
      </c>
      <c r="D20" s="141" t="s">
        <v>419</v>
      </c>
      <c r="E20" s="129" t="s">
        <v>309</v>
      </c>
      <c r="F20" s="129">
        <v>1</v>
      </c>
      <c r="G20" s="142" t="s">
        <v>542</v>
      </c>
    </row>
    <row r="21" spans="1:7" ht="35.25" customHeight="1" x14ac:dyDescent="0.25">
      <c r="A21" s="126">
        <v>4564192026</v>
      </c>
      <c r="B21" s="133">
        <v>20264602274062</v>
      </c>
      <c r="C21" s="127" t="s">
        <v>49</v>
      </c>
      <c r="D21" s="136" t="s">
        <v>617</v>
      </c>
      <c r="E21" s="127" t="s">
        <v>24</v>
      </c>
      <c r="F21" s="127">
        <v>15</v>
      </c>
      <c r="G21" s="137" t="s">
        <v>633</v>
      </c>
    </row>
    <row r="22" spans="1:7" ht="35.25" customHeight="1" x14ac:dyDescent="0.25">
      <c r="A22" s="128">
        <v>4610892026</v>
      </c>
      <c r="B22" s="134">
        <v>20264602301742</v>
      </c>
      <c r="C22" s="129" t="s">
        <v>49</v>
      </c>
      <c r="D22" s="148" t="s">
        <v>618</v>
      </c>
      <c r="E22" s="129" t="s">
        <v>38</v>
      </c>
      <c r="F22" s="129">
        <v>14</v>
      </c>
      <c r="G22" s="144" t="s">
        <v>615</v>
      </c>
    </row>
    <row r="23" spans="1:7" ht="35.25" customHeight="1" x14ac:dyDescent="0.25">
      <c r="A23" s="126">
        <v>4720242026</v>
      </c>
      <c r="B23" s="133">
        <v>20264602391002</v>
      </c>
      <c r="C23" s="127" t="s">
        <v>49</v>
      </c>
      <c r="D23" s="138" t="s">
        <v>352</v>
      </c>
      <c r="E23" s="127" t="s">
        <v>38</v>
      </c>
      <c r="F23" s="127">
        <v>11</v>
      </c>
      <c r="G23" s="139" t="s">
        <v>541</v>
      </c>
    </row>
    <row r="24" spans="1:7" ht="35.25" customHeight="1" x14ac:dyDescent="0.25">
      <c r="A24" s="128">
        <v>4291872026</v>
      </c>
      <c r="B24" s="134">
        <v>20264602400572</v>
      </c>
      <c r="C24" s="129" t="s">
        <v>49</v>
      </c>
      <c r="D24" s="141" t="s">
        <v>352</v>
      </c>
      <c r="E24" s="129" t="s">
        <v>38</v>
      </c>
      <c r="F24" s="129">
        <v>8</v>
      </c>
      <c r="G24" s="142" t="s">
        <v>542</v>
      </c>
    </row>
    <row r="25" spans="1:7" ht="38.25" customHeight="1" x14ac:dyDescent="0.25">
      <c r="A25" s="126">
        <v>4738952026</v>
      </c>
      <c r="B25" s="133">
        <v>20264602378352</v>
      </c>
      <c r="C25" s="127" t="s">
        <v>49</v>
      </c>
      <c r="D25" s="138" t="s">
        <v>490</v>
      </c>
      <c r="E25" s="127" t="s">
        <v>38</v>
      </c>
      <c r="F25" s="127">
        <v>10</v>
      </c>
      <c r="G25" s="139" t="s">
        <v>541</v>
      </c>
    </row>
    <row r="26" spans="1:7" ht="38.25" customHeight="1" x14ac:dyDescent="0.25">
      <c r="A26" s="128">
        <v>4904092026</v>
      </c>
      <c r="B26" s="134">
        <v>20264602469182</v>
      </c>
      <c r="C26" s="129" t="s">
        <v>49</v>
      </c>
      <c r="D26" s="148" t="s">
        <v>346</v>
      </c>
      <c r="E26" s="129" t="s">
        <v>24</v>
      </c>
      <c r="F26" s="129">
        <v>2</v>
      </c>
      <c r="G26" s="144" t="s">
        <v>615</v>
      </c>
    </row>
    <row r="27" spans="1:7" ht="38.25" customHeight="1" x14ac:dyDescent="0.25">
      <c r="A27" s="128">
        <v>4984582026</v>
      </c>
      <c r="B27" s="134">
        <v>20264602509472</v>
      </c>
      <c r="C27" s="129" t="s">
        <v>49</v>
      </c>
      <c r="D27" s="141" t="s">
        <v>371</v>
      </c>
      <c r="E27" s="129" t="s">
        <v>38</v>
      </c>
      <c r="F27" s="129">
        <v>5</v>
      </c>
      <c r="G27" s="142" t="s">
        <v>542</v>
      </c>
    </row>
    <row r="28" spans="1:7" ht="38.25" customHeight="1" x14ac:dyDescent="0.25">
      <c r="A28" s="126">
        <v>4843752026</v>
      </c>
      <c r="B28" s="133">
        <v>20264602489602</v>
      </c>
      <c r="C28" s="127" t="s">
        <v>49</v>
      </c>
      <c r="D28" s="140" t="s">
        <v>420</v>
      </c>
      <c r="E28" s="127" t="s">
        <v>47</v>
      </c>
      <c r="F28" s="127">
        <v>3</v>
      </c>
      <c r="G28" s="142" t="s">
        <v>542</v>
      </c>
    </row>
    <row r="29" spans="1:7" ht="38.25" customHeight="1" x14ac:dyDescent="0.25">
      <c r="A29" s="128">
        <v>5045472026</v>
      </c>
      <c r="B29" s="134">
        <v>20264602553572</v>
      </c>
      <c r="C29" s="129" t="s">
        <v>49</v>
      </c>
      <c r="D29" s="141" t="s">
        <v>420</v>
      </c>
      <c r="E29" s="129" t="s">
        <v>38</v>
      </c>
      <c r="F29" s="129">
        <v>3</v>
      </c>
      <c r="G29" s="142" t="s">
        <v>542</v>
      </c>
    </row>
    <row r="30" spans="1:7" ht="38.25" customHeight="1" x14ac:dyDescent="0.25">
      <c r="A30" s="126">
        <v>4865152026</v>
      </c>
      <c r="B30" s="133">
        <v>20264602479722</v>
      </c>
      <c r="C30" s="127" t="s">
        <v>49</v>
      </c>
      <c r="D30" s="140" t="s">
        <v>420</v>
      </c>
      <c r="E30" s="127" t="s">
        <v>38</v>
      </c>
      <c r="F30" s="127">
        <v>2</v>
      </c>
      <c r="G30" s="142" t="s">
        <v>542</v>
      </c>
    </row>
    <row r="31" spans="1:7" ht="38.25" customHeight="1" x14ac:dyDescent="0.25">
      <c r="A31" s="128">
        <v>4908762026</v>
      </c>
      <c r="B31" s="134">
        <v>20264602477342</v>
      </c>
      <c r="C31" s="129" t="s">
        <v>49</v>
      </c>
      <c r="D31" s="141" t="s">
        <v>420</v>
      </c>
      <c r="E31" s="129" t="s">
        <v>38</v>
      </c>
      <c r="F31" s="129">
        <v>2</v>
      </c>
      <c r="G31" s="142" t="s">
        <v>542</v>
      </c>
    </row>
    <row r="32" spans="1:7" ht="38.25" customHeight="1" x14ac:dyDescent="0.25">
      <c r="A32" s="126">
        <v>5049772026</v>
      </c>
      <c r="B32" s="133">
        <v>20264602551112</v>
      </c>
      <c r="C32" s="127" t="s">
        <v>49</v>
      </c>
      <c r="D32" s="140" t="s">
        <v>420</v>
      </c>
      <c r="E32" s="127" t="s">
        <v>46</v>
      </c>
      <c r="F32" s="127">
        <v>1</v>
      </c>
      <c r="G32" s="142" t="s">
        <v>542</v>
      </c>
    </row>
    <row r="33" spans="1:7" ht="38.25" customHeight="1" x14ac:dyDescent="0.25">
      <c r="A33" s="128">
        <v>5067792026</v>
      </c>
      <c r="B33" s="134">
        <v>20264602550762</v>
      </c>
      <c r="C33" s="129" t="s">
        <v>49</v>
      </c>
      <c r="D33" s="141" t="s">
        <v>420</v>
      </c>
      <c r="E33" s="129" t="s">
        <v>38</v>
      </c>
      <c r="F33" s="129">
        <v>1</v>
      </c>
      <c r="G33" s="142" t="s">
        <v>542</v>
      </c>
    </row>
    <row r="34" spans="1:7" ht="38.25" customHeight="1" x14ac:dyDescent="0.25">
      <c r="A34" s="126">
        <v>5069322026</v>
      </c>
      <c r="B34" s="133">
        <v>20264602555392</v>
      </c>
      <c r="C34" s="127" t="s">
        <v>49</v>
      </c>
      <c r="D34" s="140" t="s">
        <v>420</v>
      </c>
      <c r="E34" s="127" t="s">
        <v>38</v>
      </c>
      <c r="F34" s="127">
        <v>1</v>
      </c>
      <c r="G34" s="142" t="s">
        <v>542</v>
      </c>
    </row>
    <row r="35" spans="1:7" ht="38.25" customHeight="1" x14ac:dyDescent="0.25">
      <c r="A35" s="128">
        <v>4797052026</v>
      </c>
      <c r="B35" s="134">
        <v>20264212405142</v>
      </c>
      <c r="C35" s="129" t="s">
        <v>49</v>
      </c>
      <c r="D35" s="141" t="s">
        <v>339</v>
      </c>
      <c r="E35" s="129" t="s">
        <v>38</v>
      </c>
      <c r="F35" s="129">
        <v>7</v>
      </c>
      <c r="G35" s="142" t="s">
        <v>542</v>
      </c>
    </row>
    <row r="36" spans="1:7" ht="38.25" customHeight="1" x14ac:dyDescent="0.25">
      <c r="A36" s="126">
        <v>4737892026</v>
      </c>
      <c r="B36" s="133">
        <v>20264602392972</v>
      </c>
      <c r="C36" s="127" t="s">
        <v>49</v>
      </c>
      <c r="D36" s="138" t="s">
        <v>324</v>
      </c>
      <c r="E36" s="127" t="s">
        <v>38</v>
      </c>
      <c r="F36" s="127">
        <v>10</v>
      </c>
      <c r="G36" s="139" t="s">
        <v>541</v>
      </c>
    </row>
    <row r="37" spans="1:7" ht="38.25" customHeight="1" x14ac:dyDescent="0.25">
      <c r="A37" s="128">
        <v>4962722026</v>
      </c>
      <c r="B37" s="134">
        <v>20264602507532</v>
      </c>
      <c r="C37" s="129" t="s">
        <v>49</v>
      </c>
      <c r="D37" s="141" t="s">
        <v>324</v>
      </c>
      <c r="E37" s="129" t="s">
        <v>38</v>
      </c>
      <c r="F37" s="129">
        <v>6</v>
      </c>
      <c r="G37" s="142" t="s">
        <v>542</v>
      </c>
    </row>
    <row r="38" spans="1:7" ht="38.25" customHeight="1" x14ac:dyDescent="0.25">
      <c r="A38" s="126">
        <v>4990002026</v>
      </c>
      <c r="B38" s="133">
        <v>20264602514512</v>
      </c>
      <c r="C38" s="127" t="s">
        <v>49</v>
      </c>
      <c r="D38" s="140" t="s">
        <v>324</v>
      </c>
      <c r="E38" s="127" t="s">
        <v>38</v>
      </c>
      <c r="F38" s="127">
        <v>5</v>
      </c>
      <c r="G38" s="146" t="s">
        <v>542</v>
      </c>
    </row>
  </sheetData>
  <sortState xmlns:xlrd2="http://schemas.microsoft.com/office/spreadsheetml/2017/richdata2" ref="A24:G25">
    <sortCondition descending="1" ref="F24:F25"/>
  </sortState>
  <conditionalFormatting sqref="B2:B39">
    <cfRule type="duplicateValues" dxfId="22" priority="4053"/>
  </conditionalFormatting>
  <conditionalFormatting sqref="B2:B38">
    <cfRule type="duplicateValues" dxfId="21" priority="4114"/>
  </conditionalFormatting>
  <conditionalFormatting sqref="F2:F38">
    <cfRule type="iconSet" priority="4120">
      <iconSet iconSet="3TrafficLights2" reverse="1">
        <cfvo type="percent" val="0"/>
        <cfvo type="num" val="7"/>
        <cfvo type="num" val="14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8"/>
  <sheetViews>
    <sheetView tabSelected="1" zoomScale="95" zoomScaleNormal="95" workbookViewId="0"/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48.7109375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629</v>
      </c>
      <c r="B1" t="s">
        <v>630</v>
      </c>
      <c r="C1" t="s">
        <v>631</v>
      </c>
      <c r="D1" t="s">
        <v>632</v>
      </c>
      <c r="E1" t="s">
        <v>359</v>
      </c>
      <c r="F1" t="s">
        <v>404</v>
      </c>
      <c r="G1" t="s">
        <v>405</v>
      </c>
      <c r="H1" t="s">
        <v>612</v>
      </c>
    </row>
    <row r="2" spans="1:8" x14ac:dyDescent="0.25">
      <c r="A2">
        <v>4997322026</v>
      </c>
      <c r="B2" s="38">
        <v>20264602530342</v>
      </c>
      <c r="C2" t="s">
        <v>368</v>
      </c>
      <c r="D2" t="s">
        <v>429</v>
      </c>
      <c r="E2" t="s">
        <v>38</v>
      </c>
      <c r="F2">
        <v>5</v>
      </c>
      <c r="G2" t="s">
        <v>542</v>
      </c>
      <c r="H2" s="104" t="s">
        <v>415</v>
      </c>
    </row>
    <row r="3" spans="1:8" x14ac:dyDescent="0.25">
      <c r="A3">
        <v>4996952026</v>
      </c>
      <c r="B3" s="38">
        <v>20264602529922</v>
      </c>
      <c r="C3" t="s">
        <v>368</v>
      </c>
      <c r="D3" t="s">
        <v>429</v>
      </c>
      <c r="E3" t="s">
        <v>38</v>
      </c>
      <c r="F3">
        <v>3</v>
      </c>
      <c r="G3" t="s">
        <v>542</v>
      </c>
      <c r="H3" s="104" t="s">
        <v>415</v>
      </c>
    </row>
    <row r="4" spans="1:8" x14ac:dyDescent="0.25">
      <c r="A4">
        <v>4021662026</v>
      </c>
      <c r="B4" s="38">
        <v>20264211971742</v>
      </c>
      <c r="C4" t="s">
        <v>49</v>
      </c>
      <c r="D4" t="s">
        <v>614</v>
      </c>
      <c r="E4" t="s">
        <v>38</v>
      </c>
      <c r="F4">
        <v>30</v>
      </c>
      <c r="G4" t="s">
        <v>633</v>
      </c>
      <c r="H4" s="125" t="s">
        <v>616</v>
      </c>
    </row>
    <row r="5" spans="1:8" x14ac:dyDescent="0.25">
      <c r="A5">
        <v>3764112026</v>
      </c>
      <c r="B5" s="38">
        <v>20264211818512</v>
      </c>
      <c r="C5" t="s">
        <v>368</v>
      </c>
      <c r="D5" t="s">
        <v>551</v>
      </c>
      <c r="E5" t="s">
        <v>38</v>
      </c>
      <c r="F5">
        <v>37</v>
      </c>
      <c r="G5" t="s">
        <v>633</v>
      </c>
      <c r="H5" s="104" t="s">
        <v>611</v>
      </c>
    </row>
    <row r="6" spans="1:8" x14ac:dyDescent="0.25">
      <c r="A6">
        <v>4842942026</v>
      </c>
      <c r="B6" s="38">
        <v>20264602529842</v>
      </c>
      <c r="C6" t="s">
        <v>368</v>
      </c>
      <c r="D6" t="s">
        <v>292</v>
      </c>
      <c r="E6" t="s">
        <v>24</v>
      </c>
      <c r="F6">
        <v>9</v>
      </c>
      <c r="G6" t="s">
        <v>541</v>
      </c>
      <c r="H6" s="104" t="s">
        <v>388</v>
      </c>
    </row>
    <row r="7" spans="1:8" x14ac:dyDescent="0.25">
      <c r="A7">
        <v>4647002026</v>
      </c>
      <c r="B7" s="38">
        <v>20264602461282</v>
      </c>
      <c r="C7" t="s">
        <v>368</v>
      </c>
      <c r="D7" t="s">
        <v>292</v>
      </c>
      <c r="E7" t="s">
        <v>621</v>
      </c>
      <c r="F7">
        <v>4</v>
      </c>
      <c r="G7" t="s">
        <v>542</v>
      </c>
      <c r="H7" s="104" t="s">
        <v>388</v>
      </c>
    </row>
    <row r="8" spans="1:8" x14ac:dyDescent="0.25">
      <c r="A8">
        <v>5024802026</v>
      </c>
      <c r="B8" s="38">
        <v>20264602528552</v>
      </c>
      <c r="C8" t="s">
        <v>368</v>
      </c>
      <c r="D8" t="s">
        <v>292</v>
      </c>
      <c r="E8" t="s">
        <v>24</v>
      </c>
      <c r="F8">
        <v>3</v>
      </c>
      <c r="G8" t="s">
        <v>542</v>
      </c>
      <c r="H8" s="104" t="s">
        <v>388</v>
      </c>
    </row>
    <row r="9" spans="1:8" x14ac:dyDescent="0.25">
      <c r="A9">
        <v>4770222026</v>
      </c>
      <c r="B9" s="38">
        <v>20264212380702</v>
      </c>
      <c r="C9" t="s">
        <v>368</v>
      </c>
      <c r="D9" t="s">
        <v>100</v>
      </c>
      <c r="E9" t="s">
        <v>38</v>
      </c>
      <c r="F9">
        <v>10</v>
      </c>
      <c r="G9" t="s">
        <v>541</v>
      </c>
      <c r="H9" s="104" t="s">
        <v>433</v>
      </c>
    </row>
    <row r="10" spans="1:8" x14ac:dyDescent="0.25">
      <c r="A10">
        <v>4420702026</v>
      </c>
      <c r="B10" s="38">
        <v>20264602239342</v>
      </c>
      <c r="C10" t="s">
        <v>49</v>
      </c>
      <c r="D10" t="s">
        <v>528</v>
      </c>
      <c r="E10" t="s">
        <v>38</v>
      </c>
      <c r="F10">
        <v>19</v>
      </c>
      <c r="G10" t="s">
        <v>633</v>
      </c>
      <c r="H10" s="104" t="s">
        <v>546</v>
      </c>
    </row>
    <row r="11" spans="1:8" x14ac:dyDescent="0.25">
      <c r="A11">
        <v>4610532026</v>
      </c>
      <c r="B11" s="38">
        <v>20264602342262</v>
      </c>
      <c r="C11" t="s">
        <v>49</v>
      </c>
      <c r="D11" t="s">
        <v>619</v>
      </c>
      <c r="E11" t="s">
        <v>621</v>
      </c>
      <c r="F11">
        <v>14</v>
      </c>
      <c r="G11" t="s">
        <v>633</v>
      </c>
      <c r="H11" s="104" t="s">
        <v>638</v>
      </c>
    </row>
    <row r="12" spans="1:8" x14ac:dyDescent="0.25">
      <c r="A12">
        <v>4532892026</v>
      </c>
      <c r="B12" s="38">
        <v>20264602507452</v>
      </c>
      <c r="C12" t="s">
        <v>49</v>
      </c>
      <c r="D12" t="s">
        <v>489</v>
      </c>
      <c r="E12" t="s">
        <v>24</v>
      </c>
      <c r="F12">
        <v>6</v>
      </c>
      <c r="G12" t="s">
        <v>542</v>
      </c>
      <c r="H12" s="104" t="s">
        <v>496</v>
      </c>
    </row>
    <row r="13" spans="1:8" x14ac:dyDescent="0.25">
      <c r="A13">
        <v>4078182026</v>
      </c>
      <c r="B13" s="38">
        <v>20264602267662</v>
      </c>
      <c r="C13" t="s">
        <v>49</v>
      </c>
      <c r="D13" t="s">
        <v>171</v>
      </c>
      <c r="E13" t="s">
        <v>38</v>
      </c>
      <c r="F13">
        <v>16</v>
      </c>
      <c r="G13" t="s">
        <v>615</v>
      </c>
      <c r="H13" s="104" t="s">
        <v>500</v>
      </c>
    </row>
    <row r="14" spans="1:8" x14ac:dyDescent="0.25">
      <c r="A14">
        <v>4610672026</v>
      </c>
      <c r="B14" s="38">
        <v>20264602378182</v>
      </c>
      <c r="C14" t="s">
        <v>49</v>
      </c>
      <c r="D14" t="s">
        <v>620</v>
      </c>
      <c r="E14" t="s">
        <v>38</v>
      </c>
      <c r="F14">
        <v>14</v>
      </c>
      <c r="G14" t="s">
        <v>541</v>
      </c>
      <c r="H14" s="104" t="s">
        <v>634</v>
      </c>
    </row>
    <row r="15" spans="1:8" x14ac:dyDescent="0.25">
      <c r="A15">
        <v>4720092026</v>
      </c>
      <c r="B15" s="38">
        <v>20264602368662</v>
      </c>
      <c r="C15" t="s">
        <v>49</v>
      </c>
      <c r="D15" t="s">
        <v>620</v>
      </c>
      <c r="E15" t="s">
        <v>621</v>
      </c>
      <c r="F15">
        <v>11</v>
      </c>
      <c r="G15" t="s">
        <v>633</v>
      </c>
      <c r="H15" s="104" t="s">
        <v>634</v>
      </c>
    </row>
    <row r="16" spans="1:8" x14ac:dyDescent="0.25">
      <c r="A16">
        <v>3180262026</v>
      </c>
      <c r="B16" s="38">
        <v>20264602074862</v>
      </c>
      <c r="C16" t="s">
        <v>49</v>
      </c>
      <c r="D16" t="s">
        <v>484</v>
      </c>
      <c r="E16" t="s">
        <v>24</v>
      </c>
      <c r="F16">
        <v>30</v>
      </c>
      <c r="G16" t="s">
        <v>633</v>
      </c>
      <c r="H16" s="104" t="s">
        <v>508</v>
      </c>
    </row>
    <row r="17" spans="1:8" x14ac:dyDescent="0.25">
      <c r="A17">
        <v>4022842026</v>
      </c>
      <c r="B17" s="38">
        <v>20264601990332</v>
      </c>
      <c r="C17" t="s">
        <v>368</v>
      </c>
      <c r="D17" t="s">
        <v>419</v>
      </c>
      <c r="E17" t="s">
        <v>24</v>
      </c>
      <c r="F17">
        <v>27</v>
      </c>
      <c r="G17" t="s">
        <v>633</v>
      </c>
      <c r="H17" s="104" t="s">
        <v>423</v>
      </c>
    </row>
    <row r="18" spans="1:8" x14ac:dyDescent="0.25">
      <c r="A18">
        <v>4566682026</v>
      </c>
      <c r="B18" s="38">
        <v>20264602363152</v>
      </c>
      <c r="C18" t="s">
        <v>368</v>
      </c>
      <c r="D18" t="s">
        <v>419</v>
      </c>
      <c r="E18" t="s">
        <v>38</v>
      </c>
      <c r="F18">
        <v>14</v>
      </c>
      <c r="G18" t="s">
        <v>541</v>
      </c>
      <c r="H18" s="104" t="s">
        <v>423</v>
      </c>
    </row>
    <row r="19" spans="1:8" x14ac:dyDescent="0.25">
      <c r="A19">
        <v>4823322026</v>
      </c>
      <c r="B19" s="38">
        <v>20264602441312</v>
      </c>
      <c r="C19" t="s">
        <v>368</v>
      </c>
      <c r="D19" t="s">
        <v>419</v>
      </c>
      <c r="E19" t="s">
        <v>24</v>
      </c>
      <c r="F19">
        <v>6</v>
      </c>
      <c r="G19" t="s">
        <v>542</v>
      </c>
      <c r="H19" s="104" t="s">
        <v>423</v>
      </c>
    </row>
    <row r="20" spans="1:8" x14ac:dyDescent="0.25">
      <c r="A20">
        <v>5073262026</v>
      </c>
      <c r="B20" s="38">
        <v>20264602557292</v>
      </c>
      <c r="C20" t="s">
        <v>530</v>
      </c>
      <c r="D20" t="s">
        <v>419</v>
      </c>
      <c r="E20" t="s">
        <v>309</v>
      </c>
      <c r="F20">
        <v>1</v>
      </c>
      <c r="G20" t="s">
        <v>542</v>
      </c>
      <c r="H20" s="104" t="s">
        <v>423</v>
      </c>
    </row>
    <row r="21" spans="1:8" x14ac:dyDescent="0.25">
      <c r="A21">
        <v>4564192026</v>
      </c>
      <c r="B21" s="38">
        <v>20264602274062</v>
      </c>
      <c r="C21" t="s">
        <v>49</v>
      </c>
      <c r="D21" t="s">
        <v>617</v>
      </c>
      <c r="E21" t="s">
        <v>24</v>
      </c>
      <c r="F21">
        <v>15</v>
      </c>
      <c r="G21" t="s">
        <v>633</v>
      </c>
      <c r="H21" s="104" t="s">
        <v>635</v>
      </c>
    </row>
    <row r="22" spans="1:8" x14ac:dyDescent="0.25">
      <c r="A22">
        <v>4610892026</v>
      </c>
      <c r="B22" s="38">
        <v>20264602301742</v>
      </c>
      <c r="C22" t="s">
        <v>49</v>
      </c>
      <c r="D22" t="s">
        <v>618</v>
      </c>
      <c r="E22" t="s">
        <v>38</v>
      </c>
      <c r="F22">
        <v>14</v>
      </c>
      <c r="G22" t="s">
        <v>615</v>
      </c>
      <c r="H22" s="104" t="s">
        <v>640</v>
      </c>
    </row>
    <row r="23" spans="1:8" x14ac:dyDescent="0.25">
      <c r="A23">
        <v>4720242026</v>
      </c>
      <c r="B23" s="38">
        <v>20264602391002</v>
      </c>
      <c r="C23" t="s">
        <v>49</v>
      </c>
      <c r="D23" t="s">
        <v>352</v>
      </c>
      <c r="E23" t="s">
        <v>38</v>
      </c>
      <c r="F23">
        <v>11</v>
      </c>
      <c r="G23" t="s">
        <v>541</v>
      </c>
      <c r="H23" s="104" t="s">
        <v>498</v>
      </c>
    </row>
    <row r="24" spans="1:8" x14ac:dyDescent="0.25">
      <c r="A24">
        <v>4291872026</v>
      </c>
      <c r="B24" s="38">
        <v>20264602400572</v>
      </c>
      <c r="C24" t="s">
        <v>49</v>
      </c>
      <c r="D24" t="s">
        <v>352</v>
      </c>
      <c r="E24" t="s">
        <v>38</v>
      </c>
      <c r="F24">
        <v>8</v>
      </c>
      <c r="G24" t="s">
        <v>542</v>
      </c>
      <c r="H24" s="104" t="s">
        <v>498</v>
      </c>
    </row>
    <row r="25" spans="1:8" x14ac:dyDescent="0.25">
      <c r="A25">
        <v>4738952026</v>
      </c>
      <c r="B25" s="38">
        <v>20264602378352</v>
      </c>
      <c r="C25" t="s">
        <v>49</v>
      </c>
      <c r="D25" t="s">
        <v>490</v>
      </c>
      <c r="E25" t="s">
        <v>38</v>
      </c>
      <c r="F25">
        <v>10</v>
      </c>
      <c r="G25" t="s">
        <v>541</v>
      </c>
      <c r="H25" s="104" t="s">
        <v>491</v>
      </c>
    </row>
    <row r="26" spans="1:8" x14ac:dyDescent="0.25">
      <c r="A26">
        <v>4904092026</v>
      </c>
      <c r="B26" s="38">
        <v>20264602469182</v>
      </c>
      <c r="C26" t="s">
        <v>49</v>
      </c>
      <c r="D26" t="s">
        <v>346</v>
      </c>
      <c r="E26" t="s">
        <v>24</v>
      </c>
      <c r="F26">
        <v>2</v>
      </c>
      <c r="G26" t="s">
        <v>615</v>
      </c>
      <c r="H26" s="104" t="s">
        <v>431</v>
      </c>
    </row>
    <row r="27" spans="1:8" x14ac:dyDescent="0.25">
      <c r="A27">
        <v>4984582026</v>
      </c>
      <c r="B27" s="38">
        <v>20264602509472</v>
      </c>
      <c r="C27" t="s">
        <v>49</v>
      </c>
      <c r="D27" t="s">
        <v>371</v>
      </c>
      <c r="E27" t="s">
        <v>38</v>
      </c>
      <c r="F27">
        <v>5</v>
      </c>
      <c r="G27" t="s">
        <v>542</v>
      </c>
      <c r="H27" s="104" t="s">
        <v>548</v>
      </c>
    </row>
    <row r="28" spans="1:8" x14ac:dyDescent="0.25">
      <c r="A28">
        <v>4843752026</v>
      </c>
      <c r="B28" s="38">
        <v>20264602489602</v>
      </c>
      <c r="C28" t="s">
        <v>49</v>
      </c>
      <c r="D28" t="s">
        <v>420</v>
      </c>
      <c r="E28" t="s">
        <v>47</v>
      </c>
      <c r="F28">
        <v>3</v>
      </c>
      <c r="G28" t="s">
        <v>542</v>
      </c>
      <c r="H28" s="104" t="s">
        <v>422</v>
      </c>
    </row>
    <row r="29" spans="1:8" x14ac:dyDescent="0.25">
      <c r="A29">
        <v>5045472026</v>
      </c>
      <c r="B29" s="38">
        <v>20264602553572</v>
      </c>
      <c r="C29" t="s">
        <v>49</v>
      </c>
      <c r="D29" t="s">
        <v>420</v>
      </c>
      <c r="E29" t="s">
        <v>38</v>
      </c>
      <c r="F29">
        <v>3</v>
      </c>
      <c r="G29" t="s">
        <v>542</v>
      </c>
      <c r="H29" s="104" t="s">
        <v>422</v>
      </c>
    </row>
    <row r="30" spans="1:8" x14ac:dyDescent="0.25">
      <c r="A30">
        <v>4865152026</v>
      </c>
      <c r="B30" s="38">
        <v>20264602479722</v>
      </c>
      <c r="C30" t="s">
        <v>49</v>
      </c>
      <c r="D30" t="s">
        <v>420</v>
      </c>
      <c r="E30" t="s">
        <v>38</v>
      </c>
      <c r="F30">
        <v>2</v>
      </c>
      <c r="G30" t="s">
        <v>542</v>
      </c>
      <c r="H30" s="104" t="s">
        <v>422</v>
      </c>
    </row>
    <row r="31" spans="1:8" x14ac:dyDescent="0.25">
      <c r="A31">
        <v>4908762026</v>
      </c>
      <c r="B31" s="38">
        <v>20264602477342</v>
      </c>
      <c r="C31" t="s">
        <v>49</v>
      </c>
      <c r="D31" t="s">
        <v>420</v>
      </c>
      <c r="E31" t="s">
        <v>38</v>
      </c>
      <c r="F31">
        <v>2</v>
      </c>
      <c r="G31" t="s">
        <v>542</v>
      </c>
      <c r="H31" s="104" t="s">
        <v>422</v>
      </c>
    </row>
    <row r="32" spans="1:8" x14ac:dyDescent="0.25">
      <c r="A32">
        <v>5049772026</v>
      </c>
      <c r="B32" s="38">
        <v>20264602551112</v>
      </c>
      <c r="C32" t="s">
        <v>49</v>
      </c>
      <c r="D32" t="s">
        <v>420</v>
      </c>
      <c r="E32" t="s">
        <v>46</v>
      </c>
      <c r="F32">
        <v>1</v>
      </c>
      <c r="G32" t="s">
        <v>542</v>
      </c>
      <c r="H32" s="104" t="s">
        <v>422</v>
      </c>
    </row>
    <row r="33" spans="1:8" x14ac:dyDescent="0.25">
      <c r="A33">
        <v>5067792026</v>
      </c>
      <c r="B33" s="38">
        <v>20264602550762</v>
      </c>
      <c r="C33" t="s">
        <v>49</v>
      </c>
      <c r="D33" t="s">
        <v>420</v>
      </c>
      <c r="E33" t="s">
        <v>38</v>
      </c>
      <c r="F33">
        <v>1</v>
      </c>
      <c r="G33" t="s">
        <v>542</v>
      </c>
      <c r="H33" s="104" t="s">
        <v>422</v>
      </c>
    </row>
    <row r="34" spans="1:8" x14ac:dyDescent="0.25">
      <c r="A34">
        <v>5069322026</v>
      </c>
      <c r="B34" s="38">
        <v>20264602555392</v>
      </c>
      <c r="C34" t="s">
        <v>49</v>
      </c>
      <c r="D34" t="s">
        <v>420</v>
      </c>
      <c r="E34" t="s">
        <v>38</v>
      </c>
      <c r="F34">
        <v>1</v>
      </c>
      <c r="G34" t="s">
        <v>542</v>
      </c>
      <c r="H34" s="104" t="s">
        <v>422</v>
      </c>
    </row>
    <row r="35" spans="1:8" x14ac:dyDescent="0.25">
      <c r="A35">
        <v>4797052026</v>
      </c>
      <c r="B35" s="38">
        <v>20264212405142</v>
      </c>
      <c r="C35" t="s">
        <v>49</v>
      </c>
      <c r="D35" t="s">
        <v>339</v>
      </c>
      <c r="E35" t="s">
        <v>38</v>
      </c>
      <c r="F35">
        <v>7</v>
      </c>
      <c r="G35" t="s">
        <v>542</v>
      </c>
      <c r="H35" s="104" t="s">
        <v>390</v>
      </c>
    </row>
    <row r="36" spans="1:8" x14ac:dyDescent="0.25">
      <c r="A36">
        <v>4737892026</v>
      </c>
      <c r="B36" s="38">
        <v>20264602392972</v>
      </c>
      <c r="C36" t="s">
        <v>49</v>
      </c>
      <c r="D36" t="s">
        <v>324</v>
      </c>
      <c r="E36" t="s">
        <v>38</v>
      </c>
      <c r="F36">
        <v>10</v>
      </c>
      <c r="G36" t="s">
        <v>541</v>
      </c>
      <c r="H36" s="104" t="s">
        <v>385</v>
      </c>
    </row>
    <row r="37" spans="1:8" x14ac:dyDescent="0.25">
      <c r="A37">
        <v>4962722026</v>
      </c>
      <c r="B37" s="38">
        <v>20264602507532</v>
      </c>
      <c r="C37" t="s">
        <v>49</v>
      </c>
      <c r="D37" t="s">
        <v>324</v>
      </c>
      <c r="E37" t="s">
        <v>38</v>
      </c>
      <c r="F37">
        <v>6</v>
      </c>
      <c r="G37" t="s">
        <v>542</v>
      </c>
      <c r="H37" s="104" t="s">
        <v>385</v>
      </c>
    </row>
    <row r="38" spans="1:8" x14ac:dyDescent="0.25">
      <c r="A38">
        <v>4990002026</v>
      </c>
      <c r="B38" s="38">
        <v>20264602514512</v>
      </c>
      <c r="C38" t="s">
        <v>49</v>
      </c>
      <c r="D38" t="s">
        <v>324</v>
      </c>
      <c r="E38" t="s">
        <v>38</v>
      </c>
      <c r="F38">
        <v>5</v>
      </c>
      <c r="G38" t="s">
        <v>542</v>
      </c>
      <c r="H38" s="104" t="s">
        <v>385</v>
      </c>
    </row>
  </sheetData>
  <conditionalFormatting sqref="H10">
    <cfRule type="duplicateValues" dxfId="20" priority="17"/>
  </conditionalFormatting>
  <conditionalFormatting sqref="H13">
    <cfRule type="duplicateValues" dxfId="19" priority="32"/>
  </conditionalFormatting>
  <conditionalFormatting sqref="H17">
    <cfRule type="duplicateValues" dxfId="15" priority="28"/>
  </conditionalFormatting>
  <conditionalFormatting sqref="H23">
    <cfRule type="duplicateValues" dxfId="14" priority="15"/>
  </conditionalFormatting>
  <conditionalFormatting sqref="H24">
    <cfRule type="duplicateValues" dxfId="13" priority="14"/>
  </conditionalFormatting>
  <conditionalFormatting sqref="H25">
    <cfRule type="duplicateValues" dxfId="12" priority="13"/>
  </conditionalFormatting>
  <conditionalFormatting sqref="H26">
    <cfRule type="duplicateValues" dxfId="11" priority="12"/>
  </conditionalFormatting>
  <conditionalFormatting sqref="H35">
    <cfRule type="duplicateValues" dxfId="10" priority="9"/>
  </conditionalFormatting>
  <conditionalFormatting sqref="H2">
    <cfRule type="duplicateValues" dxfId="6" priority="5"/>
  </conditionalFormatting>
  <conditionalFormatting sqref="H3">
    <cfRule type="duplicateValues" dxfId="5" priority="4"/>
  </conditionalFormatting>
  <conditionalFormatting sqref="H12">
    <cfRule type="duplicateValues" dxfId="4" priority="3"/>
  </conditionalFormatting>
  <conditionalFormatting sqref="H16">
    <cfRule type="duplicateValues" dxfId="3" priority="2"/>
  </conditionalFormatting>
  <conditionalFormatting sqref="H27">
    <cfRule type="duplicateValues" dxfId="2" priority="1"/>
  </conditionalFormatting>
  <hyperlinks>
    <hyperlink ref="H36:H37" r:id="rId1" display="yeisonf.mora@gobiernobogota.gov.co" xr:uid="{75D4EEF4-F32D-4D19-8B82-29EDCC891315}"/>
    <hyperlink ref="H4" r:id="rId2" xr:uid="{020EF28B-A95C-42B8-9870-742556F934B1}"/>
    <hyperlink ref="H5" r:id="rId3" xr:uid="{1EC8FDC1-BDF6-412F-A1C2-97434BE2919D}"/>
    <hyperlink ref="H6" r:id="rId4" xr:uid="{6DBA515B-911E-4F58-A498-4466C69D423F}"/>
    <hyperlink ref="H9" r:id="rId5" xr:uid="{0FD8498A-C81F-4331-BE4E-74B0784EE26A}"/>
    <hyperlink ref="H11" r:id="rId6" xr:uid="{A0E1D5FE-D9BF-4820-8FA1-CE8DCC86B5E9}"/>
    <hyperlink ref="H13" r:id="rId7" xr:uid="{EA8E67AD-B2CC-46A2-B935-D1B6A263F612}"/>
    <hyperlink ref="H17" r:id="rId8" xr:uid="{C2A5BB6C-5C3B-4E24-8081-A2570A4CF891}"/>
    <hyperlink ref="H18" r:id="rId9" xr:uid="{D4C34DB6-24F6-4ACF-B874-8B9C1736354E}"/>
    <hyperlink ref="H19" r:id="rId10" xr:uid="{722C7627-8397-48A9-80E3-634AB96D4222}"/>
    <hyperlink ref="H36" r:id="rId11" xr:uid="{C6B66955-9F41-4E02-A44A-2B29BB17C196}"/>
    <hyperlink ref="H37" r:id="rId12" xr:uid="{B1211581-F1F4-492D-B46A-975637901E4B}"/>
    <hyperlink ref="H10" r:id="rId13" xr:uid="{C358D4B1-E6AB-415C-89EC-C11A10BAC0DD}"/>
    <hyperlink ref="H35" r:id="rId14" xr:uid="{7EDF7B30-0C41-4224-9376-61D75FC982B4}"/>
    <hyperlink ref="H23" r:id="rId15" xr:uid="{35734DC1-2673-41E0-A2B3-0384E3BDACF4}"/>
    <hyperlink ref="H24" r:id="rId16" xr:uid="{C239A98D-0089-4913-986B-9AB9AF7A91B9}"/>
    <hyperlink ref="H25" r:id="rId17" xr:uid="{286B53BB-E3E4-471A-A385-9D2495ECE802}"/>
    <hyperlink ref="H26" r:id="rId18" xr:uid="{3028E178-50E9-4F06-ADDF-8FFCA32F3CCD}"/>
    <hyperlink ref="H28" r:id="rId19" xr:uid="{21CB6C3F-77B7-4D0F-9DF4-C31ABB2DAF63}"/>
    <hyperlink ref="H29" r:id="rId20" xr:uid="{CC6DE408-BF52-4C0A-9C29-84DB596D7F25}"/>
    <hyperlink ref="H7:H8" r:id="rId21" display="Angel.Castillo@gobiernobogota.gov.co" xr:uid="{851CF06C-2E12-4AA3-B799-F88CD4077295}"/>
    <hyperlink ref="H20" r:id="rId22" xr:uid="{C60B519A-34F2-4D38-99DE-9CE2100624EF}"/>
    <hyperlink ref="H22" r:id="rId23" xr:uid="{7BEA488E-F1BB-465E-AA21-A17DE4A032B3}"/>
    <hyperlink ref="H27" r:id="rId24" xr:uid="{AA9033E9-A47E-4769-8A77-F2B404193CAA}"/>
    <hyperlink ref="H38" r:id="rId25" xr:uid="{F4E2897F-E8FF-4569-A489-FA9EF99B64E8}"/>
    <hyperlink ref="H30:H34" r:id="rId26" display="rossemberg.novoa@gobiernobogota.gov.co" xr:uid="{32D85BFD-91D9-4606-AA34-A763BC611A36}"/>
    <hyperlink ref="H16" r:id="rId27" xr:uid="{D28097E7-CDA2-4E57-9CE9-6C9269F5E187}"/>
    <hyperlink ref="H15" r:id="rId28" xr:uid="{B2D64DFD-1707-4597-AA1D-D513B7B1D1CD}"/>
    <hyperlink ref="H14" r:id="rId29" xr:uid="{4E269443-5C1A-4814-8600-541B054802B8}"/>
    <hyperlink ref="H12" r:id="rId30" xr:uid="{33F4B431-11AA-4373-A35B-D8B31B090141}"/>
    <hyperlink ref="H2" r:id="rId31" xr:uid="{2E7B0EB3-7358-4CF9-8CF1-976B45716EB8}"/>
    <hyperlink ref="H3" r:id="rId32" xr:uid="{EE8AB3E0-F47B-498E-B250-C46272C4CDD5}"/>
  </hyperlinks>
  <pageMargins left="0.7" right="0.7" top="0.75" bottom="0.75" header="0.3" footer="0.3"/>
  <drawing r:id="rId33"/>
  <tableParts count="1">
    <tablePart r:id="rId3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20"/>
  <sheetViews>
    <sheetView showGridLines="0" topLeftCell="A61" workbookViewId="0">
      <selection activeCell="B83" sqref="B83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537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499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495</v>
      </c>
    </row>
    <row r="9" spans="2:2" x14ac:dyDescent="0.25">
      <c r="B9" t="s">
        <v>502</v>
      </c>
    </row>
    <row r="10" spans="2:2" x14ac:dyDescent="0.25">
      <c r="B10" t="s">
        <v>434</v>
      </c>
    </row>
    <row r="11" spans="2:2" x14ac:dyDescent="0.25">
      <c r="B11" t="s">
        <v>517</v>
      </c>
    </row>
    <row r="12" spans="2:2" x14ac:dyDescent="0.25">
      <c r="B12" t="s">
        <v>546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501</v>
      </c>
    </row>
    <row r="16" spans="2:2" x14ac:dyDescent="0.25">
      <c r="B16" t="s">
        <v>549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525</v>
      </c>
    </row>
    <row r="20" spans="2:2" x14ac:dyDescent="0.25">
      <c r="B20" t="s">
        <v>438</v>
      </c>
    </row>
    <row r="21" spans="2:2" x14ac:dyDescent="0.25">
      <c r="B21" t="s">
        <v>526</v>
      </c>
    </row>
    <row r="22" spans="2:2" x14ac:dyDescent="0.25">
      <c r="B22" t="s">
        <v>547</v>
      </c>
    </row>
    <row r="23" spans="2:2" x14ac:dyDescent="0.25">
      <c r="B23" t="s">
        <v>439</v>
      </c>
    </row>
    <row r="24" spans="2:2" x14ac:dyDescent="0.25">
      <c r="B24" t="s">
        <v>611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556</v>
      </c>
    </row>
    <row r="28" spans="2:2" x14ac:dyDescent="0.25">
      <c r="B28" t="s">
        <v>527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496</v>
      </c>
    </row>
    <row r="32" spans="2:2" x14ac:dyDescent="0.25">
      <c r="B32" t="s">
        <v>557</v>
      </c>
    </row>
    <row r="33" spans="2:2" x14ac:dyDescent="0.25">
      <c r="B33" t="s">
        <v>443</v>
      </c>
    </row>
    <row r="34" spans="2:2" x14ac:dyDescent="0.25">
      <c r="B34" t="s">
        <v>500</v>
      </c>
    </row>
    <row r="35" spans="2:2" x14ac:dyDescent="0.25">
      <c r="B35" t="s">
        <v>613</v>
      </c>
    </row>
    <row r="36" spans="2:2" x14ac:dyDescent="0.25">
      <c r="B36" t="s">
        <v>397</v>
      </c>
    </row>
    <row r="37" spans="2:2" x14ac:dyDescent="0.25">
      <c r="B37" t="s">
        <v>414</v>
      </c>
    </row>
    <row r="38" spans="2:2" x14ac:dyDescent="0.25">
      <c r="B38" t="s">
        <v>616</v>
      </c>
    </row>
    <row r="39" spans="2:2" x14ac:dyDescent="0.25">
      <c r="B39" t="s">
        <v>535</v>
      </c>
    </row>
    <row r="40" spans="2:2" x14ac:dyDescent="0.25">
      <c r="B40" t="s">
        <v>444</v>
      </c>
    </row>
    <row r="41" spans="2:2" x14ac:dyDescent="0.25">
      <c r="B41" t="s">
        <v>445</v>
      </c>
    </row>
    <row r="42" spans="2:2" x14ac:dyDescent="0.25">
      <c r="B42" t="s">
        <v>446</v>
      </c>
    </row>
    <row r="43" spans="2:2" x14ac:dyDescent="0.25">
      <c r="B43" t="s">
        <v>392</v>
      </c>
    </row>
    <row r="44" spans="2:2" x14ac:dyDescent="0.25">
      <c r="B44" t="s">
        <v>447</v>
      </c>
    </row>
    <row r="45" spans="2:2" x14ac:dyDescent="0.25">
      <c r="B45" t="s">
        <v>448</v>
      </c>
    </row>
    <row r="46" spans="2:2" x14ac:dyDescent="0.25">
      <c r="B46" t="s">
        <v>449</v>
      </c>
    </row>
    <row r="47" spans="2:2" x14ac:dyDescent="0.25">
      <c r="B47" t="s">
        <v>513</v>
      </c>
    </row>
    <row r="48" spans="2:2" x14ac:dyDescent="0.25">
      <c r="B48" t="s">
        <v>558</v>
      </c>
    </row>
    <row r="49" spans="2:2" x14ac:dyDescent="0.25">
      <c r="B49" t="s">
        <v>508</v>
      </c>
    </row>
    <row r="50" spans="2:2" x14ac:dyDescent="0.25">
      <c r="B50" t="s">
        <v>518</v>
      </c>
    </row>
    <row r="51" spans="2:2" x14ac:dyDescent="0.25">
      <c r="B51" t="s">
        <v>450</v>
      </c>
    </row>
    <row r="52" spans="2:2" x14ac:dyDescent="0.25">
      <c r="B52" t="s">
        <v>451</v>
      </c>
    </row>
    <row r="53" spans="2:2" x14ac:dyDescent="0.25">
      <c r="B53" t="s">
        <v>536</v>
      </c>
    </row>
    <row r="54" spans="2:2" x14ac:dyDescent="0.25">
      <c r="B54" t="s">
        <v>514</v>
      </c>
    </row>
    <row r="55" spans="2:2" x14ac:dyDescent="0.25">
      <c r="B55" t="s">
        <v>452</v>
      </c>
    </row>
    <row r="56" spans="2:2" x14ac:dyDescent="0.25">
      <c r="B56" t="s">
        <v>423</v>
      </c>
    </row>
    <row r="57" spans="2:2" x14ac:dyDescent="0.25">
      <c r="B57" t="s">
        <v>453</v>
      </c>
    </row>
    <row r="58" spans="2:2" x14ac:dyDescent="0.25">
      <c r="B58" t="s">
        <v>485</v>
      </c>
    </row>
    <row r="59" spans="2:2" x14ac:dyDescent="0.25">
      <c r="B59" t="s">
        <v>454</v>
      </c>
    </row>
    <row r="60" spans="2:2" x14ac:dyDescent="0.25">
      <c r="B60" t="s">
        <v>391</v>
      </c>
    </row>
    <row r="61" spans="2:2" x14ac:dyDescent="0.25">
      <c r="B61" t="s">
        <v>416</v>
      </c>
    </row>
    <row r="62" spans="2:2" x14ac:dyDescent="0.25">
      <c r="B62" t="s">
        <v>455</v>
      </c>
    </row>
    <row r="63" spans="2:2" x14ac:dyDescent="0.25">
      <c r="B63" t="s">
        <v>456</v>
      </c>
    </row>
    <row r="64" spans="2:2" x14ac:dyDescent="0.25">
      <c r="B64" t="s">
        <v>491</v>
      </c>
    </row>
    <row r="65" spans="2:21" x14ac:dyDescent="0.25">
      <c r="B65" t="s">
        <v>457</v>
      </c>
      <c r="G65">
        <v>1</v>
      </c>
      <c r="H65">
        <v>2</v>
      </c>
      <c r="I65">
        <v>3</v>
      </c>
      <c r="J65">
        <v>4</v>
      </c>
      <c r="K65">
        <v>5</v>
      </c>
      <c r="L65">
        <v>6</v>
      </c>
      <c r="M65">
        <v>7</v>
      </c>
      <c r="N65">
        <v>8</v>
      </c>
      <c r="O65">
        <v>9</v>
      </c>
      <c r="Q65" t="s">
        <v>584</v>
      </c>
      <c r="R65" t="s">
        <v>586</v>
      </c>
      <c r="S65" t="s">
        <v>595</v>
      </c>
    </row>
    <row r="66" spans="2:21" x14ac:dyDescent="0.25">
      <c r="B66" t="s">
        <v>533</v>
      </c>
      <c r="G66" s="116" t="s">
        <v>559</v>
      </c>
      <c r="H66" t="s">
        <v>560</v>
      </c>
      <c r="I66" s="111" t="s">
        <v>561</v>
      </c>
      <c r="J66" t="s">
        <v>562</v>
      </c>
      <c r="K66" s="114" t="s">
        <v>563</v>
      </c>
      <c r="L66" t="s">
        <v>564</v>
      </c>
      <c r="M66" t="s">
        <v>565</v>
      </c>
      <c r="N66" t="s">
        <v>566</v>
      </c>
      <c r="O66" s="116" t="s">
        <v>567</v>
      </c>
      <c r="Q66" s="115">
        <f>+M65+O65+O65</f>
        <v>25</v>
      </c>
      <c r="R66">
        <v>7</v>
      </c>
      <c r="S66" t="s">
        <v>587</v>
      </c>
      <c r="T66" t="s">
        <v>597</v>
      </c>
      <c r="U66" t="s">
        <v>589</v>
      </c>
    </row>
    <row r="67" spans="2:21" ht="30" x14ac:dyDescent="0.25">
      <c r="B67" t="s">
        <v>498</v>
      </c>
      <c r="G67" t="s">
        <v>568</v>
      </c>
      <c r="H67" t="s">
        <v>569</v>
      </c>
      <c r="I67" s="111" t="s">
        <v>570</v>
      </c>
      <c r="J67" t="s">
        <v>571</v>
      </c>
      <c r="K67" s="111" t="s">
        <v>572</v>
      </c>
      <c r="L67" s="116" t="s">
        <v>573</v>
      </c>
      <c r="M67" s="113" t="s">
        <v>574</v>
      </c>
      <c r="N67" t="s">
        <v>575</v>
      </c>
      <c r="O67" s="113" t="s">
        <v>576</v>
      </c>
      <c r="Q67" s="113">
        <f>+K65+O65+G65+K65</f>
        <v>20</v>
      </c>
      <c r="R67">
        <v>2</v>
      </c>
      <c r="S67" t="s">
        <v>588</v>
      </c>
      <c r="T67" s="117" t="s">
        <v>596</v>
      </c>
      <c r="U67" t="s">
        <v>593</v>
      </c>
    </row>
    <row r="68" spans="2:21" x14ac:dyDescent="0.25">
      <c r="B68" t="s">
        <v>387</v>
      </c>
      <c r="G68" t="s">
        <v>577</v>
      </c>
      <c r="H68" t="s">
        <v>578</v>
      </c>
      <c r="I68" t="s">
        <v>579</v>
      </c>
      <c r="J68" t="s">
        <v>580</v>
      </c>
      <c r="K68" t="s">
        <v>581</v>
      </c>
      <c r="L68" t="s">
        <v>366</v>
      </c>
      <c r="M68" t="s">
        <v>582</v>
      </c>
      <c r="N68" s="111" t="s">
        <v>583</v>
      </c>
      <c r="Q68" t="s">
        <v>585</v>
      </c>
      <c r="R68" t="s">
        <v>591</v>
      </c>
    </row>
    <row r="69" spans="2:21" x14ac:dyDescent="0.25">
      <c r="B69" t="s">
        <v>386</v>
      </c>
      <c r="Q69" s="111">
        <f>+I65+I65+K65+N65</f>
        <v>19</v>
      </c>
      <c r="R69">
        <v>2</v>
      </c>
      <c r="S69" t="s">
        <v>587</v>
      </c>
      <c r="T69" t="s">
        <v>598</v>
      </c>
      <c r="U69" t="s">
        <v>593</v>
      </c>
    </row>
    <row r="70" spans="2:21" ht="30" x14ac:dyDescent="0.25">
      <c r="B70" t="s">
        <v>458</v>
      </c>
      <c r="Q70" s="116">
        <f>+O65+L65+G65</f>
        <v>16</v>
      </c>
      <c r="R70">
        <v>7</v>
      </c>
      <c r="S70" t="s">
        <v>588</v>
      </c>
      <c r="T70" s="117" t="s">
        <v>596</v>
      </c>
      <c r="U70" t="s">
        <v>594</v>
      </c>
    </row>
    <row r="71" spans="2:21" x14ac:dyDescent="0.25">
      <c r="B71" t="s">
        <v>459</v>
      </c>
      <c r="G71" t="s">
        <v>590</v>
      </c>
    </row>
    <row r="72" spans="2:21" x14ac:dyDescent="0.25">
      <c r="B72" t="s">
        <v>460</v>
      </c>
      <c r="G72" s="112">
        <v>1</v>
      </c>
      <c r="H72" t="s">
        <v>601</v>
      </c>
      <c r="Q72" s="118" t="s">
        <v>599</v>
      </c>
    </row>
    <row r="73" spans="2:21" x14ac:dyDescent="0.25">
      <c r="B73" t="s">
        <v>507</v>
      </c>
      <c r="G73" s="112">
        <v>2</v>
      </c>
      <c r="H73" t="s">
        <v>602</v>
      </c>
      <c r="Q73">
        <f>+M65+O65+I65</f>
        <v>19</v>
      </c>
      <c r="R73" t="s">
        <v>600</v>
      </c>
      <c r="S73">
        <v>2</v>
      </c>
    </row>
    <row r="74" spans="2:21" x14ac:dyDescent="0.25">
      <c r="B74" t="s">
        <v>461</v>
      </c>
      <c r="G74" s="112">
        <v>3</v>
      </c>
      <c r="H74" t="s">
        <v>603</v>
      </c>
      <c r="Q74">
        <f>+G65+G65+O65</f>
        <v>11</v>
      </c>
      <c r="R74" t="s">
        <v>592</v>
      </c>
      <c r="S74">
        <v>2</v>
      </c>
      <c r="T74" t="s">
        <v>610</v>
      </c>
    </row>
    <row r="75" spans="2:21" x14ac:dyDescent="0.25">
      <c r="B75" t="s">
        <v>395</v>
      </c>
      <c r="G75" s="112">
        <v>4</v>
      </c>
      <c r="H75" t="s">
        <v>604</v>
      </c>
    </row>
    <row r="76" spans="2:21" x14ac:dyDescent="0.25">
      <c r="B76" t="s">
        <v>396</v>
      </c>
      <c r="G76" s="112">
        <v>5</v>
      </c>
      <c r="H76" t="s">
        <v>605</v>
      </c>
    </row>
    <row r="77" spans="2:21" x14ac:dyDescent="0.25">
      <c r="B77" t="s">
        <v>462</v>
      </c>
      <c r="G77" s="112">
        <v>6</v>
      </c>
      <c r="H77" t="s">
        <v>606</v>
      </c>
    </row>
    <row r="78" spans="2:21" x14ac:dyDescent="0.25">
      <c r="B78" t="s">
        <v>463</v>
      </c>
      <c r="G78" s="112">
        <v>7</v>
      </c>
      <c r="H78" t="s">
        <v>607</v>
      </c>
    </row>
    <row r="79" spans="2:21" x14ac:dyDescent="0.25">
      <c r="B79" t="s">
        <v>377</v>
      </c>
      <c r="G79" s="112">
        <v>8</v>
      </c>
      <c r="H79" t="s">
        <v>608</v>
      </c>
    </row>
    <row r="80" spans="2:21" x14ac:dyDescent="0.25">
      <c r="B80" t="s">
        <v>431</v>
      </c>
      <c r="G80" s="112">
        <v>9</v>
      </c>
      <c r="H80" t="s">
        <v>609</v>
      </c>
    </row>
    <row r="81" spans="2:2" x14ac:dyDescent="0.25">
      <c r="B81" t="s">
        <v>464</v>
      </c>
    </row>
    <row r="82" spans="2:2" x14ac:dyDescent="0.25">
      <c r="B82" t="s">
        <v>465</v>
      </c>
    </row>
    <row r="83" spans="2:2" x14ac:dyDescent="0.25">
      <c r="B83" t="s">
        <v>548</v>
      </c>
    </row>
    <row r="84" spans="2:2" x14ac:dyDescent="0.25">
      <c r="B84" t="s">
        <v>428</v>
      </c>
    </row>
    <row r="85" spans="2:2" x14ac:dyDescent="0.25">
      <c r="B85" t="s">
        <v>497</v>
      </c>
    </row>
    <row r="86" spans="2:2" x14ac:dyDescent="0.25">
      <c r="B86" t="s">
        <v>466</v>
      </c>
    </row>
    <row r="87" spans="2:2" x14ac:dyDescent="0.25">
      <c r="B87" t="s">
        <v>406</v>
      </c>
    </row>
    <row r="88" spans="2:2" x14ac:dyDescent="0.25">
      <c r="B88" t="s">
        <v>467</v>
      </c>
    </row>
    <row r="89" spans="2:2" x14ac:dyDescent="0.25">
      <c r="B89" t="s">
        <v>468</v>
      </c>
    </row>
    <row r="90" spans="2:2" x14ac:dyDescent="0.25">
      <c r="B90" t="s">
        <v>519</v>
      </c>
    </row>
    <row r="91" spans="2:2" x14ac:dyDescent="0.25">
      <c r="B91" t="s">
        <v>378</v>
      </c>
    </row>
    <row r="92" spans="2:2" x14ac:dyDescent="0.25">
      <c r="B92" t="s">
        <v>469</v>
      </c>
    </row>
    <row r="93" spans="2:2" x14ac:dyDescent="0.25">
      <c r="B93" t="s">
        <v>413</v>
      </c>
    </row>
    <row r="94" spans="2:2" x14ac:dyDescent="0.25">
      <c r="B94" t="s">
        <v>382</v>
      </c>
    </row>
    <row r="95" spans="2:2" x14ac:dyDescent="0.25">
      <c r="B95" t="s">
        <v>470</v>
      </c>
    </row>
    <row r="96" spans="2:2" x14ac:dyDescent="0.25">
      <c r="B96" t="s">
        <v>471</v>
      </c>
    </row>
    <row r="97" spans="2:2" x14ac:dyDescent="0.25">
      <c r="B97" t="s">
        <v>472</v>
      </c>
    </row>
    <row r="98" spans="2:2" x14ac:dyDescent="0.25">
      <c r="B98" t="s">
        <v>473</v>
      </c>
    </row>
    <row r="99" spans="2:2" x14ac:dyDescent="0.25">
      <c r="B99" t="s">
        <v>474</v>
      </c>
    </row>
    <row r="100" spans="2:2" x14ac:dyDescent="0.25">
      <c r="B100" t="s">
        <v>422</v>
      </c>
    </row>
    <row r="101" spans="2:2" x14ac:dyDescent="0.25">
      <c r="B101" t="s">
        <v>475</v>
      </c>
    </row>
    <row r="102" spans="2:2" x14ac:dyDescent="0.25">
      <c r="B102" t="s">
        <v>476</v>
      </c>
    </row>
    <row r="103" spans="2:2" x14ac:dyDescent="0.25">
      <c r="B103" t="s">
        <v>520</v>
      </c>
    </row>
    <row r="104" spans="2:2" x14ac:dyDescent="0.25">
      <c r="B104" t="s">
        <v>390</v>
      </c>
    </row>
    <row r="105" spans="2:2" x14ac:dyDescent="0.25">
      <c r="B105" t="s">
        <v>506</v>
      </c>
    </row>
    <row r="106" spans="2:2" x14ac:dyDescent="0.25">
      <c r="B106" t="s">
        <v>418</v>
      </c>
    </row>
    <row r="107" spans="2:2" x14ac:dyDescent="0.25">
      <c r="B107" t="s">
        <v>403</v>
      </c>
    </row>
    <row r="108" spans="2:2" x14ac:dyDescent="0.25">
      <c r="B108" t="s">
        <v>477</v>
      </c>
    </row>
    <row r="109" spans="2:2" x14ac:dyDescent="0.25">
      <c r="B109" t="s">
        <v>478</v>
      </c>
    </row>
    <row r="110" spans="2:2" x14ac:dyDescent="0.25">
      <c r="B110" t="s">
        <v>479</v>
      </c>
    </row>
    <row r="111" spans="2:2" x14ac:dyDescent="0.25">
      <c r="B111" t="s">
        <v>622</v>
      </c>
    </row>
    <row r="112" spans="2:2" x14ac:dyDescent="0.25">
      <c r="B112" t="s">
        <v>384</v>
      </c>
    </row>
    <row r="113" spans="2:2" x14ac:dyDescent="0.25">
      <c r="B113" t="s">
        <v>385</v>
      </c>
    </row>
    <row r="114" spans="2:2" x14ac:dyDescent="0.25">
      <c r="B114" t="s">
        <v>480</v>
      </c>
    </row>
    <row r="115" spans="2:2" x14ac:dyDescent="0.25">
      <c r="B115" t="s">
        <v>611</v>
      </c>
    </row>
    <row r="116" spans="2:2" x14ac:dyDescent="0.25">
      <c r="B116" t="s">
        <v>634</v>
      </c>
    </row>
    <row r="117" spans="2:2" x14ac:dyDescent="0.25">
      <c r="B117" t="s">
        <v>635</v>
      </c>
    </row>
    <row r="118" spans="2:2" x14ac:dyDescent="0.25">
      <c r="B118" t="s">
        <v>636</v>
      </c>
    </row>
    <row r="119" spans="2:2" x14ac:dyDescent="0.25">
      <c r="B119" t="s">
        <v>637</v>
      </c>
    </row>
    <row r="120" spans="2:2" x14ac:dyDescent="0.25">
      <c r="B120" t="s">
        <v>635</v>
      </c>
    </row>
  </sheetData>
  <sortState xmlns:xlrd2="http://schemas.microsoft.com/office/spreadsheetml/2017/richdata2" ref="B1:B114">
    <sortCondition ref="B1:B114"/>
  </sortState>
  <conditionalFormatting sqref="B1:B113">
    <cfRule type="duplicateValues" dxfId="1" priority="3711"/>
  </conditionalFormatting>
  <hyperlinks>
    <hyperlink ref="B39" r:id="rId1" xr:uid="{4BC6B681-47E5-4D55-B701-0BE6BBD5E020}"/>
    <hyperlink ref="B87" r:id="rId2" xr:uid="{0983921F-9074-4068-9ADE-76737B8D312F}"/>
    <hyperlink ref="B35" r:id="rId3" xr:uid="{F6F92375-DA56-4D6A-A33F-30A7B90D2F3F}"/>
    <hyperlink ref="B113" r:id="rId4" xr:uid="{41CE3614-9D4D-43D8-B73B-478814B7B2A5}"/>
    <hyperlink ref="B84" r:id="rId5" xr:uid="{D8CDC152-89F8-4256-9B89-4AFAC4264560}"/>
    <hyperlink ref="B101:B103" r:id="rId6" display="julian.rengifo@gobiernobogota.gov.co" xr:uid="{6D054A23-2925-49AA-A8D0-3415203B35FB}"/>
    <hyperlink ref="B83" r:id="rId7" xr:uid="{69F2E8F9-DD2C-434E-93C0-E4306E7686A8}"/>
    <hyperlink ref="B104" r:id="rId8" xr:uid="{DFFFE0A0-7F5A-43CA-9996-BD1F20AE0BCB}"/>
    <hyperlink ref="B56" r:id="rId9" xr:uid="{A6DB5C08-FBC3-4AF8-9F84-B524FF301F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2026-07-23T18:38:13Z</dcterms:modified>
</cp:coreProperties>
</file>